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16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425" i="1" l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341" i="1"/>
  <c r="F257" i="1"/>
  <c r="L32" i="1"/>
  <c r="F47" i="1" l="1"/>
  <c r="H131" i="1"/>
  <c r="H89" i="1"/>
  <c r="G89" i="1"/>
  <c r="F131" i="1"/>
  <c r="H173" i="1"/>
  <c r="I173" i="1"/>
  <c r="H215" i="1"/>
  <c r="G215" i="1"/>
  <c r="F299" i="1"/>
  <c r="I341" i="1"/>
  <c r="F341" i="1"/>
  <c r="F383" i="1"/>
  <c r="I131" i="1"/>
  <c r="F173" i="1"/>
  <c r="G173" i="1"/>
  <c r="F89" i="1"/>
  <c r="G131" i="1"/>
  <c r="J257" i="1"/>
  <c r="F425" i="1"/>
  <c r="I257" i="1"/>
  <c r="F215" i="1"/>
  <c r="H425" i="1"/>
  <c r="H383" i="1"/>
  <c r="J341" i="1"/>
  <c r="H341" i="1"/>
  <c r="J299" i="1"/>
  <c r="L215" i="1"/>
  <c r="L257" i="1"/>
  <c r="L299" i="1"/>
  <c r="L341" i="1"/>
  <c r="L383" i="1"/>
  <c r="L39" i="1"/>
  <c r="L172" i="1"/>
</calcChain>
</file>

<file path=xl/sharedStrings.xml><?xml version="1.0" encoding="utf-8"?>
<sst xmlns="http://schemas.openxmlformats.org/spreadsheetml/2006/main" count="554" uniqueCount="154">
  <si>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</si>
  <si>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</si>
  <si>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</si>
  <si>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</si>
  <si>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</si>
  <si>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</si>
  <si>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</si>
  <si>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</si>
  <si>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</si>
  <si>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</si>
  <si>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</si>
  <si>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</si>
  <si>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</si>
  <si>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</si>
  <si>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</si>
  <si>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</si>
  <si>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</si>
  <si>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</si>
  <si>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</si>
  <si>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</si>
  <si>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</si>
  <si>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</si>
  <si>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</si>
  <si>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</si>
  <si>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</si>
  <si>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</si>
  <si>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</si>
  <si>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</si>
  <si>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</si>
  <si>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</si>
  <si>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</si>
  <si>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</si>
  <si>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</si>
  <si>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</si>
  <si>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</si>
  <si>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</si>
  <si>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</si>
  <si>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</si>
  <si>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</si>
  <si>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</si>
  <si>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</si>
  <si>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</si>
  <si>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</si>
  <si>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</si>
  <si>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</si>
  <si>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Андросова Ю.И.</t>
  </si>
  <si>
    <t>каша пшеничная</t>
  </si>
  <si>
    <t>кофейный напиток с молоком</t>
  </si>
  <si>
    <t>бутерброд с маслом и сыром</t>
  </si>
  <si>
    <t>яблоко</t>
  </si>
  <si>
    <t>салат из свеклы с сыром</t>
  </si>
  <si>
    <t>суп картофельный с бобовыми</t>
  </si>
  <si>
    <t>кура отварная</t>
  </si>
  <si>
    <t>рагу из овощей</t>
  </si>
  <si>
    <t xml:space="preserve">компот </t>
  </si>
  <si>
    <t>хлеб пшеничный</t>
  </si>
  <si>
    <t>хлеб ржаной</t>
  </si>
  <si>
    <t>булочка Веснушка</t>
  </si>
  <si>
    <t>чай с молоком или сливками</t>
  </si>
  <si>
    <t>котлеты ,биточки ,шницели</t>
  </si>
  <si>
    <t>картофельное пюре</t>
  </si>
  <si>
    <t>кисель из концентрата на плодовых и ягодных экстрактах</t>
  </si>
  <si>
    <t>кефир</t>
  </si>
  <si>
    <t>каша молочная *дружба</t>
  </si>
  <si>
    <t xml:space="preserve">какао с молоком </t>
  </si>
  <si>
    <t>салат из свеклы с чесноком</t>
  </si>
  <si>
    <t>суп крестьянский с крупой</t>
  </si>
  <si>
    <t>гуляш из отварной говядины</t>
  </si>
  <si>
    <t>картофель в молоке</t>
  </si>
  <si>
    <t>компот из сухофруктов</t>
  </si>
  <si>
    <t>сырники из творога</t>
  </si>
  <si>
    <t xml:space="preserve">сок абрикосовый </t>
  </si>
  <si>
    <t>курица в соусе с томатом</t>
  </si>
  <si>
    <t xml:space="preserve">макаронные изделия </t>
  </si>
  <si>
    <t>чай с сахаром</t>
  </si>
  <si>
    <t xml:space="preserve">каша рисовая </t>
  </si>
  <si>
    <t>кофейный напиток</t>
  </si>
  <si>
    <t>кулинарное изделие</t>
  </si>
  <si>
    <t>печенье</t>
  </si>
  <si>
    <t>салат с солеными огурцами</t>
  </si>
  <si>
    <t>суп картофельный с рыбной консервой</t>
  </si>
  <si>
    <t>суфле из куры</t>
  </si>
  <si>
    <t>капуста тушеная</t>
  </si>
  <si>
    <t>компот из смеси сухофруктов</t>
  </si>
  <si>
    <t>запеканка из творога</t>
  </si>
  <si>
    <t>котлеты.биточки.шницели</t>
  </si>
  <si>
    <t>кисель из концентрата на плодовых и фруктовых экстрактах</t>
  </si>
  <si>
    <t>суп молочный с макаронными изделиями</t>
  </si>
  <si>
    <t>кофейный напиток на молоке</t>
  </si>
  <si>
    <t>салат из моркови с зеленым горошком</t>
  </si>
  <si>
    <t>суп картофельный с клецками</t>
  </si>
  <si>
    <t>запеканка картофельная с мясом</t>
  </si>
  <si>
    <t>компот из смеси схофруктов</t>
  </si>
  <si>
    <t xml:space="preserve">хлеб пшеничный </t>
  </si>
  <si>
    <t>ватрушка с творогом</t>
  </si>
  <si>
    <t>молоко кипяченное</t>
  </si>
  <si>
    <t>котлета куриная</t>
  </si>
  <si>
    <t>каша гречневая рассыпчатая</t>
  </si>
  <si>
    <t>кисель из концентрата на плодовых или ягодных экстрактах</t>
  </si>
  <si>
    <t>каша пшенная молочная жидкая</t>
  </si>
  <si>
    <t>какао с молоком</t>
  </si>
  <si>
    <t>салат из свеклы и моркови</t>
  </si>
  <si>
    <t>суп картофельный с гренками</t>
  </si>
  <si>
    <t>голубцы ленивые</t>
  </si>
  <si>
    <t>оладьи из творога</t>
  </si>
  <si>
    <t>рыба жареная</t>
  </si>
  <si>
    <t>сок абрикосовый</t>
  </si>
  <si>
    <t>каша манная молочная жидкая</t>
  </si>
  <si>
    <t>салат из белокочанной капусты</t>
  </si>
  <si>
    <t>свекольник</t>
  </si>
  <si>
    <t>фрикадельки рыбные</t>
  </si>
  <si>
    <t>ватрушка с повидлом</t>
  </si>
  <si>
    <t>фрикадельки из кур</t>
  </si>
  <si>
    <t>макаронные изделия отварные</t>
  </si>
  <si>
    <t>кисель из концентрата на плодовых или ягодных концентратах</t>
  </si>
  <si>
    <t>каша гречневая молочная вязкая</t>
  </si>
  <si>
    <t>салат из квашенной капусты</t>
  </si>
  <si>
    <t>суп картофельный с куриными  фрикадельками</t>
  </si>
  <si>
    <t>макаронник с мясом</t>
  </si>
  <si>
    <t xml:space="preserve">компот из смеси сухофруктов </t>
  </si>
  <si>
    <t>пудинг творожный</t>
  </si>
  <si>
    <t>рыба запеченная с картофелем по русски</t>
  </si>
  <si>
    <t>кисель из концентратана подовых иягодных экстрактах</t>
  </si>
  <si>
    <t>яйцо вареное</t>
  </si>
  <si>
    <t>макароны ,запеченные с сыром</t>
  </si>
  <si>
    <t>чай с лимоном</t>
  </si>
  <si>
    <t xml:space="preserve">бутерброд с маслом </t>
  </si>
  <si>
    <t>салат из свеклы с зеленым горошком</t>
  </si>
  <si>
    <t>уха рыбацкая</t>
  </si>
  <si>
    <t>запеканка капустная с мясом</t>
  </si>
  <si>
    <t xml:space="preserve">корж молочный </t>
  </si>
  <si>
    <t>молоко кипяченое</t>
  </si>
  <si>
    <t>рагу из птицы</t>
  </si>
  <si>
    <t>огурец соленый</t>
  </si>
  <si>
    <t>каша Геркулес</t>
  </si>
  <si>
    <t>какао на молоке</t>
  </si>
  <si>
    <t>бутерброд с сыром и маслом</t>
  </si>
  <si>
    <t>икра морковная</t>
  </si>
  <si>
    <t>рассольник ленинградский</t>
  </si>
  <si>
    <t>тефтели из говядины</t>
  </si>
  <si>
    <t>макароны отварные</t>
  </si>
  <si>
    <t>булочка сдобная</t>
  </si>
  <si>
    <t>кисель из концентрата на плодовых иягодных экстрактах</t>
  </si>
  <si>
    <t xml:space="preserve">суфле рыбное </t>
  </si>
  <si>
    <t>омлет натуральный</t>
  </si>
  <si>
    <t xml:space="preserve">бутерброд с маслом и сыром </t>
  </si>
  <si>
    <t>щи из свежей капусты</t>
  </si>
  <si>
    <t>тефтели рыбные</t>
  </si>
  <si>
    <t>картофель отварной с маслом</t>
  </si>
  <si>
    <t>шанежка наливная</t>
  </si>
  <si>
    <t>плов из курицы</t>
  </si>
  <si>
    <t>кисель из концентрата</t>
  </si>
  <si>
    <t xml:space="preserve">                                                                                                                                              </t>
  </si>
  <si>
    <t>2,704,2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</si>
</sst>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3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5"/>
  <sheetViews>
    <sheetView tabSelected="1" view="pageBreakPreview" zoomScale="60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F479" sqref="F4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  <col min="14" max="14" width="4.7109375" style="2" customWidth="1"/>
    <col min="15" max="16384" width="9.140625" style="2"/>
  </cols>
  <sheetData>
    <row r="1" spans="1:12" ht="15" x14ac:dyDescent="0.25">
      <c r="A1" s="1" t="s">
        <v>6</v>
      </c>
      <c r="C1" s="52"/>
      <c r="D1" s="53"/>
      <c r="E1" s="53"/>
      <c r="F1" s="13" t="s">
        <v>15</v>
      </c>
      <c r="G1" s="2" t="s">
        <v>16</v>
      </c>
      <c r="H1" s="54" t="s">
        <v>44</v>
      </c>
      <c r="I1" s="54"/>
      <c r="J1" s="54"/>
      <c r="K1" s="54"/>
    </row>
    <row r="2" spans="1:12" ht="18" x14ac:dyDescent="0.2">
      <c r="A2" s="35" t="s">
        <v>5</v>
      </c>
      <c r="C2" s="2"/>
      <c r="G2" s="2" t="s">
        <v>17</v>
      </c>
      <c r="H2" s="54" t="s">
        <v>45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7"/>
      <c r="I3" s="47"/>
      <c r="J3" s="48">
        <v>2024</v>
      </c>
      <c r="K3" s="1"/>
    </row>
    <row r="4" spans="1:12" x14ac:dyDescent="0.2">
      <c r="C4" s="2"/>
      <c r="D4" s="4"/>
      <c r="H4" s="49" t="s">
        <v>41</v>
      </c>
      <c r="I4" s="49" t="s">
        <v>42</v>
      </c>
      <c r="J4" s="49" t="s">
        <v>43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39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39" t="s">
        <v>46</v>
      </c>
      <c r="F6" s="40">
        <v>200</v>
      </c>
      <c r="G6" s="40">
        <v>8.3699999999999992</v>
      </c>
      <c r="H6" s="40">
        <v>9.1999999999999993</v>
      </c>
      <c r="I6" s="40">
        <v>34.299999999999997</v>
      </c>
      <c r="J6" s="40">
        <v>256</v>
      </c>
      <c r="K6" s="41">
        <v>264</v>
      </c>
      <c r="L6" s="40">
        <v>8.09</v>
      </c>
    </row>
    <row r="7" spans="1:12" ht="15" x14ac:dyDescent="0.25">
      <c r="A7" s="25"/>
      <c r="B7" s="16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5"/>
      <c r="B8" s="16"/>
      <c r="C8" s="11"/>
      <c r="D8" s="7" t="s">
        <v>21</v>
      </c>
      <c r="E8" s="42" t="s">
        <v>47</v>
      </c>
      <c r="F8" s="43">
        <v>200</v>
      </c>
      <c r="G8" s="43">
        <v>3.2</v>
      </c>
      <c r="H8" s="43">
        <v>3.5</v>
      </c>
      <c r="I8" s="43">
        <v>15.04</v>
      </c>
      <c r="J8" s="43">
        <v>105.86</v>
      </c>
      <c r="K8" s="44">
        <v>501</v>
      </c>
      <c r="L8" s="43">
        <v>6.59</v>
      </c>
    </row>
    <row r="9" spans="1:12" ht="15" x14ac:dyDescent="0.25">
      <c r="A9" s="25"/>
      <c r="B9" s="16"/>
      <c r="C9" s="11"/>
      <c r="D9" s="7" t="s">
        <v>22</v>
      </c>
      <c r="E9" s="42" t="s">
        <v>48</v>
      </c>
      <c r="F9" s="43">
        <v>100</v>
      </c>
      <c r="G9" s="43">
        <v>12.3</v>
      </c>
      <c r="H9" s="43">
        <v>14.94</v>
      </c>
      <c r="I9" s="43">
        <v>19.600000000000001</v>
      </c>
      <c r="J9" s="43">
        <v>313.98</v>
      </c>
      <c r="K9" s="44">
        <v>90</v>
      </c>
      <c r="L9" s="43">
        <v>14.28</v>
      </c>
    </row>
    <row r="10" spans="1:12" ht="15" x14ac:dyDescent="0.25">
      <c r="A10" s="25"/>
      <c r="B10" s="16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5"/>
      <c r="B11" s="16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5"/>
      <c r="B12" s="16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500</v>
      </c>
      <c r="G13" s="21">
        <f>SUM(G6:G12)</f>
        <v>23.87</v>
      </c>
      <c r="H13" s="21">
        <f>SUM(H6:H12)</f>
        <v>27.64</v>
      </c>
      <c r="I13" s="21">
        <f>SUM(I6:I12)</f>
        <v>68.94</v>
      </c>
      <c r="J13" s="21">
        <f>SUM(J6:J12)</f>
        <v>675.84</v>
      </c>
      <c r="K13" s="27"/>
      <c r="L13" s="21">
        <f>SUM(L6:L12)</f>
        <v>28.96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42" t="s">
        <v>49</v>
      </c>
      <c r="F14" s="43">
        <v>200</v>
      </c>
      <c r="G14" s="43">
        <v>1</v>
      </c>
      <c r="H14" s="43">
        <v>1</v>
      </c>
      <c r="I14" s="43">
        <v>19.600000000000001</v>
      </c>
      <c r="J14" s="43">
        <v>94</v>
      </c>
      <c r="K14" s="44">
        <v>112</v>
      </c>
      <c r="L14" s="43">
        <v>17.2</v>
      </c>
    </row>
    <row r="15" spans="1:12" ht="15" x14ac:dyDescent="0.25">
      <c r="A15" s="25"/>
      <c r="B15" s="16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5"/>
      <c r="B16" s="16"/>
      <c r="C16" s="11"/>
      <c r="D16" s="6"/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200</v>
      </c>
      <c r="G17" s="21">
        <f>SUM(G14:G16)</f>
        <v>1</v>
      </c>
      <c r="H17" s="21">
        <f>SUM(H14:H16)</f>
        <v>1</v>
      </c>
      <c r="I17" s="21">
        <f>SUM(I14:I16)</f>
        <v>19.600000000000001</v>
      </c>
      <c r="J17" s="21">
        <f>SUM(J14:J16)</f>
        <v>94</v>
      </c>
      <c r="K17" s="27"/>
      <c r="L17" s="21">
        <v>17.2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42" t="s">
        <v>50</v>
      </c>
      <c r="F18" s="43">
        <v>60</v>
      </c>
      <c r="G18" s="43">
        <v>1.6</v>
      </c>
      <c r="H18" s="43">
        <v>7.2</v>
      </c>
      <c r="I18" s="43">
        <v>4.2</v>
      </c>
      <c r="J18" s="43">
        <v>88.8</v>
      </c>
      <c r="K18" s="44">
        <v>55</v>
      </c>
      <c r="L18" s="43">
        <v>12.6</v>
      </c>
    </row>
    <row r="19" spans="1:12" ht="15" x14ac:dyDescent="0.25">
      <c r="A19" s="25"/>
      <c r="B19" s="16"/>
      <c r="C19" s="11"/>
      <c r="D19" s="7" t="s">
        <v>27</v>
      </c>
      <c r="E19" s="42" t="s">
        <v>51</v>
      </c>
      <c r="F19" s="43">
        <v>250</v>
      </c>
      <c r="G19" s="43">
        <v>3.55</v>
      </c>
      <c r="H19" s="43">
        <v>3.7</v>
      </c>
      <c r="I19" s="43">
        <v>6.2</v>
      </c>
      <c r="J19" s="43">
        <v>72.5</v>
      </c>
      <c r="K19" s="44">
        <v>144</v>
      </c>
      <c r="L19" s="43">
        <v>14.15</v>
      </c>
    </row>
    <row r="20" spans="1:12" ht="15" x14ac:dyDescent="0.25">
      <c r="A20" s="25"/>
      <c r="B20" s="16"/>
      <c r="C20" s="11"/>
      <c r="D20" s="7" t="s">
        <v>28</v>
      </c>
      <c r="E20" s="42" t="s">
        <v>52</v>
      </c>
      <c r="F20" s="43">
        <v>100</v>
      </c>
      <c r="G20" s="43">
        <v>25</v>
      </c>
      <c r="H20" s="43">
        <v>21</v>
      </c>
      <c r="I20" s="43">
        <v>0.4</v>
      </c>
      <c r="J20" s="43">
        <v>290</v>
      </c>
      <c r="K20" s="44">
        <v>404</v>
      </c>
      <c r="L20" s="43">
        <v>37.58</v>
      </c>
    </row>
    <row r="21" spans="1:12" ht="15" x14ac:dyDescent="0.25">
      <c r="A21" s="25"/>
      <c r="B21" s="16"/>
      <c r="C21" s="11"/>
      <c r="D21" s="7" t="s">
        <v>29</v>
      </c>
      <c r="E21" s="42" t="s">
        <v>53</v>
      </c>
      <c r="F21" s="43">
        <v>150</v>
      </c>
      <c r="G21" s="43">
        <v>2.48</v>
      </c>
      <c r="H21" s="43">
        <v>7.54</v>
      </c>
      <c r="I21" s="43">
        <v>12.79</v>
      </c>
      <c r="J21" s="43">
        <v>126.15</v>
      </c>
      <c r="K21" s="44">
        <v>195</v>
      </c>
      <c r="L21" s="43">
        <v>11.58</v>
      </c>
    </row>
    <row r="22" spans="1:12" ht="15" x14ac:dyDescent="0.25">
      <c r="A22" s="25"/>
      <c r="B22" s="16"/>
      <c r="C22" s="11"/>
      <c r="D22" s="7" t="s">
        <v>30</v>
      </c>
      <c r="E22" s="42" t="s">
        <v>54</v>
      </c>
      <c r="F22" s="43">
        <v>200</v>
      </c>
      <c r="G22" s="43">
        <v>1.96</v>
      </c>
      <c r="H22" s="43">
        <v>0.4</v>
      </c>
      <c r="I22" s="43">
        <v>41.72</v>
      </c>
      <c r="J22" s="43">
        <v>174.9</v>
      </c>
      <c r="K22" s="44">
        <v>508</v>
      </c>
      <c r="L22" s="43">
        <v>5.15</v>
      </c>
    </row>
    <row r="23" spans="1:12" ht="15" x14ac:dyDescent="0.25">
      <c r="A23" s="25"/>
      <c r="B23" s="16"/>
      <c r="C23" s="11"/>
      <c r="D23" s="7" t="s">
        <v>31</v>
      </c>
      <c r="E23" s="42" t="s">
        <v>55</v>
      </c>
      <c r="F23" s="43">
        <v>40</v>
      </c>
      <c r="G23" s="43">
        <v>4</v>
      </c>
      <c r="H23" s="43">
        <v>0</v>
      </c>
      <c r="I23" s="43">
        <v>25</v>
      </c>
      <c r="J23" s="43">
        <v>118</v>
      </c>
      <c r="K23" s="44">
        <v>108</v>
      </c>
      <c r="L23" s="43">
        <v>2.64</v>
      </c>
    </row>
    <row r="24" spans="1:12" ht="15" x14ac:dyDescent="0.25">
      <c r="A24" s="25"/>
      <c r="B24" s="16"/>
      <c r="C24" s="11"/>
      <c r="D24" s="7" t="s">
        <v>32</v>
      </c>
      <c r="E24" s="42" t="s">
        <v>56</v>
      </c>
      <c r="F24" s="43">
        <v>40</v>
      </c>
      <c r="G24" s="43">
        <v>2</v>
      </c>
      <c r="H24" s="43">
        <v>0</v>
      </c>
      <c r="I24" s="43">
        <v>11</v>
      </c>
      <c r="J24" s="43">
        <v>56</v>
      </c>
      <c r="K24" s="44">
        <v>109</v>
      </c>
      <c r="L24" s="43">
        <v>3.6</v>
      </c>
    </row>
    <row r="25" spans="1:12" ht="15" x14ac:dyDescent="0.25">
      <c r="A25" s="25"/>
      <c r="B25" s="16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5"/>
      <c r="B26" s="16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840</v>
      </c>
      <c r="G27" s="21">
        <f>SUM(G18:G26)</f>
        <v>40.589999999999996</v>
      </c>
      <c r="H27" s="21">
        <f>SUM(H18:H26)</f>
        <v>39.839999999999996</v>
      </c>
      <c r="I27" s="21">
        <f>SUM(I18:I26)</f>
        <v>101.31</v>
      </c>
      <c r="J27" s="21">
        <f>SUM(J18:J26)</f>
        <v>926.35</v>
      </c>
      <c r="K27" s="27"/>
      <c r="L27" s="21">
        <v>90.16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42" t="s">
        <v>57</v>
      </c>
      <c r="F28" s="43">
        <v>100</v>
      </c>
      <c r="G28" s="43">
        <v>7.63</v>
      </c>
      <c r="H28" s="43">
        <v>5.62</v>
      </c>
      <c r="I28" s="43">
        <v>68.599999999999994</v>
      </c>
      <c r="J28" s="43">
        <v>314.17</v>
      </c>
      <c r="K28" s="44">
        <v>559</v>
      </c>
      <c r="L28" s="43">
        <v>7.55</v>
      </c>
    </row>
    <row r="29" spans="1:12" ht="15" x14ac:dyDescent="0.25">
      <c r="A29" s="25"/>
      <c r="B29" s="16"/>
      <c r="C29" s="11"/>
      <c r="D29" s="12" t="s">
        <v>30</v>
      </c>
      <c r="E29" s="42" t="s">
        <v>58</v>
      </c>
      <c r="F29" s="43">
        <v>200</v>
      </c>
      <c r="G29" s="43">
        <v>2.98</v>
      </c>
      <c r="H29" s="43">
        <v>3.2</v>
      </c>
      <c r="I29" s="43">
        <v>19.7</v>
      </c>
      <c r="J29" s="43">
        <v>120</v>
      </c>
      <c r="K29" s="44">
        <v>495</v>
      </c>
      <c r="L29" s="43">
        <v>4.01</v>
      </c>
    </row>
    <row r="30" spans="1:12" ht="15" x14ac:dyDescent="0.25">
      <c r="A30" s="25"/>
      <c r="B30" s="16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25"/>
      <c r="B31" s="16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300</v>
      </c>
      <c r="G32" s="21">
        <f>SUM(G28:G31)</f>
        <v>10.61</v>
      </c>
      <c r="H32" s="21">
        <f>SUM(H28:H31)</f>
        <v>8.82</v>
      </c>
      <c r="I32" s="21">
        <f>SUM(I28:I31)</f>
        <v>88.3</v>
      </c>
      <c r="J32" s="21">
        <f>SUM(J28:J31)</f>
        <v>434.17</v>
      </c>
      <c r="K32" s="27"/>
      <c r="L32" s="21">
        <f>SUM(L25:L31)</f>
        <v>101.72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42" t="s">
        <v>59</v>
      </c>
      <c r="F33" s="43">
        <v>100</v>
      </c>
      <c r="G33" s="43">
        <v>4.5999999999999996</v>
      </c>
      <c r="H33" s="43">
        <v>15.03</v>
      </c>
      <c r="I33" s="43">
        <v>23.38</v>
      </c>
      <c r="J33" s="43">
        <v>237.94</v>
      </c>
      <c r="K33" s="44">
        <v>381</v>
      </c>
      <c r="L33" s="43">
        <v>51.2</v>
      </c>
    </row>
    <row r="34" spans="1:12" ht="15" x14ac:dyDescent="0.25">
      <c r="A34" s="25"/>
      <c r="B34" s="16"/>
      <c r="C34" s="11"/>
      <c r="D34" s="7" t="s">
        <v>29</v>
      </c>
      <c r="E34" s="42" t="s">
        <v>60</v>
      </c>
      <c r="F34" s="43">
        <v>200</v>
      </c>
      <c r="G34" s="43">
        <v>4</v>
      </c>
      <c r="H34" s="43">
        <v>7.82</v>
      </c>
      <c r="I34" s="43">
        <v>25.42</v>
      </c>
      <c r="J34" s="43">
        <v>181.7</v>
      </c>
      <c r="K34" s="44">
        <v>429</v>
      </c>
      <c r="L34" s="43">
        <v>13.78</v>
      </c>
    </row>
    <row r="35" spans="1:12" ht="15" x14ac:dyDescent="0.25">
      <c r="A35" s="25"/>
      <c r="B35" s="16"/>
      <c r="C35" s="11"/>
      <c r="D35" s="7" t="s">
        <v>30</v>
      </c>
      <c r="E35" s="42" t="s">
        <v>61</v>
      </c>
      <c r="F35" s="43">
        <v>200</v>
      </c>
      <c r="G35" s="43">
        <v>0</v>
      </c>
      <c r="H35" s="43">
        <v>0</v>
      </c>
      <c r="I35" s="43">
        <v>20</v>
      </c>
      <c r="J35" s="43">
        <v>76</v>
      </c>
      <c r="K35" s="44">
        <v>503</v>
      </c>
      <c r="L35" s="43">
        <v>4.54</v>
      </c>
    </row>
    <row r="36" spans="1:12" ht="15" x14ac:dyDescent="0.25">
      <c r="A36" s="25"/>
      <c r="B36" s="16"/>
      <c r="C36" s="11"/>
      <c r="D36" s="7" t="s">
        <v>22</v>
      </c>
      <c r="E36" s="42" t="s">
        <v>55</v>
      </c>
      <c r="F36" s="43">
        <v>40</v>
      </c>
      <c r="G36" s="43">
        <v>4</v>
      </c>
      <c r="H36" s="43">
        <v>0</v>
      </c>
      <c r="I36" s="43">
        <v>25</v>
      </c>
      <c r="J36" s="43">
        <v>118</v>
      </c>
      <c r="K36" s="44">
        <v>108</v>
      </c>
      <c r="L36" s="43">
        <v>2.64</v>
      </c>
    </row>
    <row r="37" spans="1:12" ht="15" x14ac:dyDescent="0.25">
      <c r="A37" s="25"/>
      <c r="B37" s="16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25"/>
      <c r="B38" s="16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540</v>
      </c>
      <c r="G39" s="21">
        <f>SUM(G33:G38)</f>
        <v>12.6</v>
      </c>
      <c r="H39" s="21">
        <f>SUM(H33:H38)</f>
        <v>22.85</v>
      </c>
      <c r="I39" s="21">
        <f>SUM(I33:I38)</f>
        <v>93.8</v>
      </c>
      <c r="J39" s="21">
        <f>SUM(J33:J38)</f>
        <v>613.64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42" t="s">
        <v>62</v>
      </c>
      <c r="F40" s="43">
        <v>200</v>
      </c>
      <c r="G40" s="43">
        <v>5.8</v>
      </c>
      <c r="H40" s="43">
        <v>5</v>
      </c>
      <c r="I40" s="43">
        <v>8</v>
      </c>
      <c r="J40" s="43">
        <v>100</v>
      </c>
      <c r="K40" s="44">
        <v>516</v>
      </c>
      <c r="L40" s="43">
        <v>9</v>
      </c>
    </row>
    <row r="41" spans="1:12" ht="15" x14ac:dyDescent="0.25">
      <c r="A41" s="25"/>
      <c r="B41" s="16"/>
      <c r="C41" s="11"/>
      <c r="D41" s="12" t="s">
        <v>34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25"/>
      <c r="B42" s="16"/>
      <c r="C42" s="11"/>
      <c r="D42" s="12" t="s">
        <v>30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5"/>
      <c r="B43" s="16"/>
      <c r="C43" s="11"/>
      <c r="D43" s="12" t="s">
        <v>23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25"/>
      <c r="B44" s="16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5"/>
      <c r="B45" s="16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200</v>
      </c>
      <c r="G46" s="21">
        <f>SUM(G40:G45)</f>
        <v>5.8</v>
      </c>
      <c r="H46" s="21">
        <f>SUM(H40:H45)</f>
        <v>5</v>
      </c>
      <c r="I46" s="21">
        <f>SUM(I40:I45)</f>
        <v>8</v>
      </c>
      <c r="J46" s="21">
        <f>SUM(J40:J45)</f>
        <v>100</v>
      </c>
      <c r="K46" s="27"/>
      <c r="L46" s="21">
        <v>9</v>
      </c>
    </row>
    <row r="47" spans="1:12" ht="15" x14ac:dyDescent="0.2">
      <c r="A47" s="29">
        <f>A6</f>
        <v>1</v>
      </c>
      <c r="B47" s="30">
        <f>B6</f>
        <v>1</v>
      </c>
      <c r="C47" s="50" t="s">
        <v>4</v>
      </c>
      <c r="D47" s="51"/>
      <c r="E47" s="31"/>
      <c r="F47" s="32">
        <f>F13+F17+F27+F32+F39+F46</f>
        <v>2580</v>
      </c>
      <c r="G47" s="32">
        <v>100.2</v>
      </c>
      <c r="H47" s="32">
        <v>105.12</v>
      </c>
      <c r="I47" s="32">
        <v>403.8</v>
      </c>
      <c r="J47" s="32">
        <v>2482.6</v>
      </c>
      <c r="K47" s="33"/>
      <c r="L47" s="32">
        <v>229.7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39" t="s">
        <v>63</v>
      </c>
      <c r="F48" s="40">
        <v>200</v>
      </c>
      <c r="G48" s="40">
        <v>7.9</v>
      </c>
      <c r="H48" s="40">
        <v>11.2</v>
      </c>
      <c r="I48" s="40">
        <v>42.6</v>
      </c>
      <c r="J48" s="40">
        <v>302</v>
      </c>
      <c r="K48" s="41">
        <v>260</v>
      </c>
      <c r="L48" s="40">
        <v>10.07</v>
      </c>
    </row>
    <row r="49" spans="1:12" ht="15" x14ac:dyDescent="0.25">
      <c r="A49" s="15"/>
      <c r="B49" s="16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5"/>
      <c r="B50" s="16"/>
      <c r="C50" s="11"/>
      <c r="D50" s="7" t="s">
        <v>21</v>
      </c>
      <c r="E50" s="42" t="s">
        <v>64</v>
      </c>
      <c r="F50" s="43">
        <v>200</v>
      </c>
      <c r="G50" s="43">
        <v>4.54</v>
      </c>
      <c r="H50" s="43">
        <v>4.72</v>
      </c>
      <c r="I50" s="43">
        <v>26.24</v>
      </c>
      <c r="J50" s="43">
        <v>169.82</v>
      </c>
      <c r="K50" s="44">
        <v>496</v>
      </c>
      <c r="L50" s="43">
        <v>10.07</v>
      </c>
    </row>
    <row r="51" spans="1:12" ht="15" x14ac:dyDescent="0.25">
      <c r="A51" s="15"/>
      <c r="B51" s="16"/>
      <c r="C51" s="11"/>
      <c r="D51" s="7" t="s">
        <v>22</v>
      </c>
      <c r="E51" s="42" t="s">
        <v>48</v>
      </c>
      <c r="F51" s="43">
        <v>100</v>
      </c>
      <c r="G51" s="43">
        <v>14.94</v>
      </c>
      <c r="H51" s="43">
        <v>12.33</v>
      </c>
      <c r="I51" s="43">
        <v>38.78</v>
      </c>
      <c r="J51" s="43">
        <v>313.98</v>
      </c>
      <c r="K51" s="44">
        <v>90</v>
      </c>
      <c r="L51" s="43">
        <v>14.28</v>
      </c>
    </row>
    <row r="52" spans="1:12" ht="15" x14ac:dyDescent="0.25">
      <c r="A52" s="15"/>
      <c r="B52" s="16"/>
      <c r="C52" s="11"/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15"/>
      <c r="B53" s="16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15"/>
      <c r="B54" s="16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500</v>
      </c>
      <c r="G55" s="21">
        <f>SUM(G48:G54)</f>
        <v>27.380000000000003</v>
      </c>
      <c r="H55" s="21">
        <f>SUM(H48:H54)</f>
        <v>28.25</v>
      </c>
      <c r="I55" s="21">
        <f>SUM(I48:I54)</f>
        <v>107.62</v>
      </c>
      <c r="J55" s="21">
        <f>SUM(J48:J54)</f>
        <v>785.8</v>
      </c>
      <c r="K55" s="27"/>
      <c r="L55" s="21">
        <f>SUM(L48:L54)</f>
        <v>34.42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42" t="s">
        <v>49</v>
      </c>
      <c r="F56" s="43">
        <v>200</v>
      </c>
      <c r="G56" s="43">
        <v>1</v>
      </c>
      <c r="H56" s="43">
        <v>1</v>
      </c>
      <c r="I56" s="43">
        <v>19.600000000000001</v>
      </c>
      <c r="J56" s="43">
        <v>94</v>
      </c>
      <c r="K56" s="44">
        <v>112</v>
      </c>
      <c r="L56" s="43">
        <v>17.28</v>
      </c>
    </row>
    <row r="57" spans="1:12" ht="15" x14ac:dyDescent="0.25">
      <c r="A57" s="15"/>
      <c r="B57" s="16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15"/>
      <c r="B58" s="16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200</v>
      </c>
      <c r="G59" s="21">
        <f>SUM(G56:G58)</f>
        <v>1</v>
      </c>
      <c r="H59" s="21">
        <f>SUM(H56:H58)</f>
        <v>1</v>
      </c>
      <c r="I59" s="21">
        <f>SUM(I56:I58)</f>
        <v>19.600000000000001</v>
      </c>
      <c r="J59" s="21">
        <f>SUM(J56:J58)</f>
        <v>94</v>
      </c>
      <c r="K59" s="27"/>
      <c r="L59" s="21">
        <v>17.28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42" t="s">
        <v>65</v>
      </c>
      <c r="F60" s="43">
        <v>60</v>
      </c>
      <c r="G60" s="43">
        <v>2</v>
      </c>
      <c r="H60" s="43">
        <v>10.5</v>
      </c>
      <c r="I60" s="43">
        <v>9.5</v>
      </c>
      <c r="J60" s="43">
        <v>156.9</v>
      </c>
      <c r="K60" s="44">
        <v>59</v>
      </c>
      <c r="L60" s="43">
        <v>3.91</v>
      </c>
    </row>
    <row r="61" spans="1:12" ht="15" x14ac:dyDescent="0.25">
      <c r="A61" s="15"/>
      <c r="B61" s="16"/>
      <c r="C61" s="11"/>
      <c r="D61" s="7" t="s">
        <v>27</v>
      </c>
      <c r="E61" s="42" t="s">
        <v>66</v>
      </c>
      <c r="F61" s="43">
        <v>200</v>
      </c>
      <c r="G61" s="43">
        <v>0.7</v>
      </c>
      <c r="H61" s="43">
        <v>1.99</v>
      </c>
      <c r="I61" s="43">
        <v>3.84</v>
      </c>
      <c r="J61" s="43">
        <v>36.340000000000003</v>
      </c>
      <c r="K61" s="44">
        <v>154</v>
      </c>
      <c r="L61" s="43">
        <v>15.31</v>
      </c>
    </row>
    <row r="62" spans="1:12" ht="15" x14ac:dyDescent="0.25">
      <c r="A62" s="15"/>
      <c r="B62" s="16"/>
      <c r="C62" s="11"/>
      <c r="D62" s="7" t="s">
        <v>28</v>
      </c>
      <c r="E62" s="42" t="s">
        <v>67</v>
      </c>
      <c r="F62" s="43">
        <v>100</v>
      </c>
      <c r="G62" s="43">
        <v>23.6</v>
      </c>
      <c r="H62" s="43">
        <v>25.02</v>
      </c>
      <c r="I62" s="43">
        <v>4.7300000000000004</v>
      </c>
      <c r="J62" s="43">
        <v>337.74</v>
      </c>
      <c r="K62" s="44">
        <v>367</v>
      </c>
      <c r="L62" s="43">
        <v>62</v>
      </c>
    </row>
    <row r="63" spans="1:12" ht="15" x14ac:dyDescent="0.25">
      <c r="A63" s="15"/>
      <c r="B63" s="16"/>
      <c r="C63" s="11"/>
      <c r="D63" s="7" t="s">
        <v>29</v>
      </c>
      <c r="E63" s="42" t="s">
        <v>68</v>
      </c>
      <c r="F63" s="43">
        <v>180</v>
      </c>
      <c r="G63" s="43">
        <v>4.46</v>
      </c>
      <c r="H63" s="43">
        <v>2.5299999999999998</v>
      </c>
      <c r="I63" s="43">
        <v>24.55</v>
      </c>
      <c r="J63" s="43">
        <v>139.38999999999999</v>
      </c>
      <c r="K63" s="44">
        <v>174</v>
      </c>
      <c r="L63" s="43">
        <v>12.62</v>
      </c>
    </row>
    <row r="64" spans="1:12" ht="15" x14ac:dyDescent="0.25">
      <c r="A64" s="15"/>
      <c r="B64" s="16"/>
      <c r="C64" s="11"/>
      <c r="D64" s="7" t="s">
        <v>30</v>
      </c>
      <c r="E64" s="42" t="s">
        <v>69</v>
      </c>
      <c r="F64" s="43">
        <v>200</v>
      </c>
      <c r="G64" s="43">
        <v>1.96</v>
      </c>
      <c r="H64" s="43">
        <v>0.4</v>
      </c>
      <c r="I64" s="43">
        <v>41.72</v>
      </c>
      <c r="J64" s="43">
        <v>174.9</v>
      </c>
      <c r="K64" s="44">
        <v>508</v>
      </c>
      <c r="L64" s="43">
        <v>5.15</v>
      </c>
    </row>
    <row r="65" spans="1:12" ht="15" x14ac:dyDescent="0.25">
      <c r="A65" s="15"/>
      <c r="B65" s="16"/>
      <c r="C65" s="11"/>
      <c r="D65" s="7" t="s">
        <v>31</v>
      </c>
      <c r="E65" s="42" t="s">
        <v>55</v>
      </c>
      <c r="F65" s="43">
        <v>40</v>
      </c>
      <c r="G65" s="43">
        <v>4</v>
      </c>
      <c r="H65" s="43">
        <v>0</v>
      </c>
      <c r="I65" s="43">
        <v>25</v>
      </c>
      <c r="J65" s="43">
        <v>118</v>
      </c>
      <c r="K65" s="44">
        <v>109</v>
      </c>
      <c r="L65" s="43">
        <v>2.64</v>
      </c>
    </row>
    <row r="66" spans="1:12" ht="15" x14ac:dyDescent="0.25">
      <c r="A66" s="15"/>
      <c r="B66" s="16"/>
      <c r="C66" s="11"/>
      <c r="D66" s="7" t="s">
        <v>32</v>
      </c>
      <c r="E66" s="42" t="s">
        <v>56</v>
      </c>
      <c r="F66" s="43">
        <v>40</v>
      </c>
      <c r="G66" s="43">
        <v>2</v>
      </c>
      <c r="H66" s="43">
        <v>0</v>
      </c>
      <c r="I66" s="43">
        <v>11</v>
      </c>
      <c r="J66" s="43">
        <v>56</v>
      </c>
      <c r="K66" s="44">
        <v>108</v>
      </c>
      <c r="L66" s="43">
        <v>2.4</v>
      </c>
    </row>
    <row r="67" spans="1:12" ht="15" x14ac:dyDescent="0.25">
      <c r="A67" s="15"/>
      <c r="B67" s="16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15"/>
      <c r="B68" s="16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820</v>
      </c>
      <c r="G69" s="21">
        <f>SUM(G60:G68)</f>
        <v>38.72</v>
      </c>
      <c r="H69" s="21">
        <f>SUM(H60:H68)</f>
        <v>40.44</v>
      </c>
      <c r="I69" s="21">
        <f>SUM(I60:I68)</f>
        <v>120.34</v>
      </c>
      <c r="J69" s="21">
        <f>SUM(J60:J68)</f>
        <v>1019.27</v>
      </c>
      <c r="K69" s="27"/>
      <c r="L69" s="21">
        <v>103.22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42" t="s">
        <v>70</v>
      </c>
      <c r="F70" s="43">
        <v>100</v>
      </c>
      <c r="G70" s="43">
        <v>18.010000000000002</v>
      </c>
      <c r="H70" s="43">
        <v>10.72</v>
      </c>
      <c r="I70" s="43">
        <v>32.36</v>
      </c>
      <c r="J70" s="43">
        <v>274.64999999999998</v>
      </c>
      <c r="K70" s="44">
        <v>320</v>
      </c>
      <c r="L70" s="43">
        <v>27.7</v>
      </c>
    </row>
    <row r="71" spans="1:12" ht="15" x14ac:dyDescent="0.25">
      <c r="A71" s="15"/>
      <c r="B71" s="16"/>
      <c r="C71" s="11"/>
      <c r="D71" s="12" t="s">
        <v>30</v>
      </c>
      <c r="E71" s="42" t="s">
        <v>71</v>
      </c>
      <c r="F71" s="43">
        <v>200</v>
      </c>
      <c r="G71" s="43">
        <v>0.5</v>
      </c>
      <c r="H71" s="43">
        <v>0</v>
      </c>
      <c r="I71" s="43">
        <v>14</v>
      </c>
      <c r="J71" s="43">
        <v>56</v>
      </c>
      <c r="K71" s="44">
        <v>518</v>
      </c>
      <c r="L71" s="43">
        <v>16</v>
      </c>
    </row>
    <row r="72" spans="1:12" ht="15" x14ac:dyDescent="0.25">
      <c r="A72" s="15"/>
      <c r="B72" s="16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15"/>
      <c r="B73" s="16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300</v>
      </c>
      <c r="G74" s="21">
        <f>SUM(G70:G73)</f>
        <v>18.510000000000002</v>
      </c>
      <c r="H74" s="21">
        <f>SUM(H70:H73)</f>
        <v>10.72</v>
      </c>
      <c r="I74" s="21">
        <f>SUM(I70:I73)</f>
        <v>46.36</v>
      </c>
      <c r="J74" s="21">
        <f>SUM(J70:J73)</f>
        <v>330.65</v>
      </c>
      <c r="K74" s="27"/>
      <c r="L74" s="21">
        <v>43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42" t="s">
        <v>72</v>
      </c>
      <c r="F75" s="43">
        <v>100</v>
      </c>
      <c r="G75" s="43">
        <v>16.940000000000001</v>
      </c>
      <c r="H75" s="43">
        <v>21.99</v>
      </c>
      <c r="I75" s="43">
        <v>3.69</v>
      </c>
      <c r="J75" s="43">
        <v>273.43</v>
      </c>
      <c r="K75" s="44">
        <v>405</v>
      </c>
      <c r="L75" s="43">
        <v>39.06</v>
      </c>
    </row>
    <row r="76" spans="1:12" ht="15" x14ac:dyDescent="0.25">
      <c r="A76" s="15"/>
      <c r="B76" s="16"/>
      <c r="C76" s="11"/>
      <c r="D76" s="7" t="s">
        <v>29</v>
      </c>
      <c r="E76" s="42" t="s">
        <v>73</v>
      </c>
      <c r="F76" s="43">
        <v>180</v>
      </c>
      <c r="G76" s="43">
        <v>3.78</v>
      </c>
      <c r="H76" s="43">
        <v>3.71</v>
      </c>
      <c r="I76" s="43">
        <v>23.76</v>
      </c>
      <c r="J76" s="43">
        <v>141.75</v>
      </c>
      <c r="K76" s="44">
        <v>291</v>
      </c>
      <c r="L76" s="43">
        <v>7.26</v>
      </c>
    </row>
    <row r="77" spans="1:12" ht="15" x14ac:dyDescent="0.25">
      <c r="A77" s="15"/>
      <c r="B77" s="16"/>
      <c r="C77" s="11"/>
      <c r="D77" s="7" t="s">
        <v>30</v>
      </c>
      <c r="E77" s="42" t="s">
        <v>74</v>
      </c>
      <c r="F77" s="43">
        <v>200</v>
      </c>
      <c r="G77" s="43">
        <v>0.1</v>
      </c>
      <c r="H77" s="43">
        <v>0.04</v>
      </c>
      <c r="I77" s="43">
        <v>9.9</v>
      </c>
      <c r="J77" s="43">
        <v>35</v>
      </c>
      <c r="K77" s="44">
        <v>685</v>
      </c>
      <c r="L77" s="43">
        <v>16.86</v>
      </c>
    </row>
    <row r="78" spans="1:12" ht="15" x14ac:dyDescent="0.25">
      <c r="A78" s="15"/>
      <c r="B78" s="16"/>
      <c r="C78" s="11"/>
      <c r="D78" s="7" t="s">
        <v>22</v>
      </c>
      <c r="E78" s="42" t="s">
        <v>55</v>
      </c>
      <c r="F78" s="43">
        <v>40</v>
      </c>
      <c r="G78" s="43">
        <v>4</v>
      </c>
      <c r="H78" s="43">
        <v>0</v>
      </c>
      <c r="I78" s="43">
        <v>25</v>
      </c>
      <c r="J78" s="43">
        <v>118</v>
      </c>
      <c r="K78" s="44">
        <v>109</v>
      </c>
      <c r="L78" s="43">
        <v>2.64</v>
      </c>
    </row>
    <row r="79" spans="1:12" ht="15" x14ac:dyDescent="0.25">
      <c r="A79" s="15"/>
      <c r="B79" s="16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15"/>
      <c r="B80" s="16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520</v>
      </c>
      <c r="G81" s="21">
        <f>SUM(G75:G80)</f>
        <v>24.820000000000004</v>
      </c>
      <c r="H81" s="21">
        <f>SUM(H75:H80)</f>
        <v>25.74</v>
      </c>
      <c r="I81" s="21">
        <f>SUM(I75:I80)</f>
        <v>62.35</v>
      </c>
      <c r="J81" s="21">
        <f>SUM(J75:J80)</f>
        <v>568.18000000000006</v>
      </c>
      <c r="K81" s="27"/>
      <c r="L81" s="21">
        <v>68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42" t="s">
        <v>62</v>
      </c>
      <c r="F82" s="43">
        <v>200</v>
      </c>
      <c r="G82" s="43">
        <v>5.8</v>
      </c>
      <c r="H82" s="43">
        <v>5</v>
      </c>
      <c r="I82" s="43">
        <v>8</v>
      </c>
      <c r="J82" s="43">
        <v>100</v>
      </c>
      <c r="K82" s="44">
        <v>516</v>
      </c>
      <c r="L82" s="43">
        <v>9</v>
      </c>
    </row>
    <row r="83" spans="1:12" ht="15" x14ac:dyDescent="0.25">
      <c r="A83" s="15"/>
      <c r="B83" s="16"/>
      <c r="C83" s="11"/>
      <c r="D83" s="12" t="s">
        <v>34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15"/>
      <c r="B84" s="16"/>
      <c r="C84" s="11"/>
      <c r="D84" s="12" t="s">
        <v>30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15"/>
      <c r="B85" s="16"/>
      <c r="C85" s="11"/>
      <c r="D85" s="12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15"/>
      <c r="B86" s="16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15"/>
      <c r="B87" s="16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200</v>
      </c>
      <c r="G88" s="21">
        <f>SUM(G82:G87)</f>
        <v>5.8</v>
      </c>
      <c r="H88" s="21">
        <f>SUM(H82:H87)</f>
        <v>5</v>
      </c>
      <c r="I88" s="21">
        <f>SUM(I82:I87)</f>
        <v>8</v>
      </c>
      <c r="J88" s="21">
        <f>SUM(J82:J87)</f>
        <v>100</v>
      </c>
      <c r="K88" s="27"/>
      <c r="L88" s="21">
        <v>9</v>
      </c>
    </row>
    <row r="89" spans="1:12" ht="15.75" customHeight="1" x14ac:dyDescent="0.2">
      <c r="A89" s="34">
        <f>A48</f>
        <v>1</v>
      </c>
      <c r="B89" s="34">
        <f>B48</f>
        <v>2</v>
      </c>
      <c r="C89" s="50" t="s">
        <v>4</v>
      </c>
      <c r="D89" s="51"/>
      <c r="E89" s="31"/>
      <c r="F89" s="32">
        <f>F55+F59+F69+F74+F81+F88</f>
        <v>2540</v>
      </c>
      <c r="G89" s="32">
        <f>G55+G59+G69+G74+G81+G88</f>
        <v>116.23</v>
      </c>
      <c r="H89" s="32">
        <f>H55+H59+H69+H74+H81+H88</f>
        <v>111.14999999999999</v>
      </c>
      <c r="I89" s="32">
        <v>428</v>
      </c>
      <c r="J89" s="32">
        <v>2606.3200000000002</v>
      </c>
      <c r="K89" s="33"/>
      <c r="L89" s="32">
        <v>274.8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39" t="s">
        <v>75</v>
      </c>
      <c r="F90" s="40">
        <v>200</v>
      </c>
      <c r="G90" s="40">
        <v>9.1199999999999992</v>
      </c>
      <c r="H90" s="40">
        <v>4.66</v>
      </c>
      <c r="I90" s="40">
        <v>44.66</v>
      </c>
      <c r="J90" s="40">
        <v>237.36</v>
      </c>
      <c r="K90" s="41">
        <v>253</v>
      </c>
      <c r="L90" s="40">
        <v>11.42</v>
      </c>
    </row>
    <row r="91" spans="1:12" ht="15" x14ac:dyDescent="0.25">
      <c r="A91" s="25"/>
      <c r="B91" s="16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5"/>
      <c r="B92" s="16"/>
      <c r="C92" s="11"/>
      <c r="D92" s="7" t="s">
        <v>21</v>
      </c>
      <c r="E92" s="42" t="s">
        <v>76</v>
      </c>
      <c r="F92" s="43">
        <v>200</v>
      </c>
      <c r="G92" s="43">
        <v>9.1199999999999992</v>
      </c>
      <c r="H92" s="43">
        <v>4.66</v>
      </c>
      <c r="I92" s="43">
        <v>44.66</v>
      </c>
      <c r="J92" s="43">
        <v>237.36</v>
      </c>
      <c r="K92" s="44">
        <v>501</v>
      </c>
      <c r="L92" s="43">
        <v>6.59</v>
      </c>
    </row>
    <row r="93" spans="1:12" ht="15" x14ac:dyDescent="0.25">
      <c r="A93" s="25"/>
      <c r="B93" s="16"/>
      <c r="C93" s="11"/>
      <c r="D93" s="7" t="s">
        <v>22</v>
      </c>
      <c r="E93" s="42" t="s">
        <v>48</v>
      </c>
      <c r="F93" s="43">
        <v>100</v>
      </c>
      <c r="G93" s="43">
        <v>12.3</v>
      </c>
      <c r="H93" s="43">
        <v>14.94</v>
      </c>
      <c r="I93" s="43">
        <v>38.78</v>
      </c>
      <c r="J93" s="43">
        <v>313.98</v>
      </c>
      <c r="K93" s="44">
        <v>90</v>
      </c>
      <c r="L93" s="43">
        <v>14.28</v>
      </c>
    </row>
    <row r="94" spans="1:12" ht="15" x14ac:dyDescent="0.25">
      <c r="A94" s="25"/>
      <c r="B94" s="16"/>
      <c r="C94" s="11"/>
      <c r="D94" s="7" t="s">
        <v>23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5"/>
      <c r="B95" s="16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5"/>
      <c r="B96" s="16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500</v>
      </c>
      <c r="G97" s="21">
        <f>SUM(G90:G96)</f>
        <v>30.54</v>
      </c>
      <c r="H97" s="21">
        <f>SUM(H90:H96)</f>
        <v>24.259999999999998</v>
      </c>
      <c r="I97" s="21">
        <f>SUM(I90:I96)</f>
        <v>128.1</v>
      </c>
      <c r="J97" s="21">
        <f>SUM(J90:J96)</f>
        <v>788.7</v>
      </c>
      <c r="K97" s="27"/>
      <c r="L97" s="21">
        <f>SUM(L90:L96)</f>
        <v>32.29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30</v>
      </c>
      <c r="E98" s="42" t="s">
        <v>71</v>
      </c>
      <c r="F98" s="43">
        <v>200</v>
      </c>
      <c r="G98" s="43">
        <v>1</v>
      </c>
      <c r="H98" s="43">
        <v>0</v>
      </c>
      <c r="I98" s="43">
        <v>14</v>
      </c>
      <c r="J98" s="43">
        <v>56</v>
      </c>
      <c r="K98" s="44">
        <v>518</v>
      </c>
      <c r="L98" s="43">
        <v>16</v>
      </c>
    </row>
    <row r="99" spans="1:12" ht="15" x14ac:dyDescent="0.25">
      <c r="A99" s="25"/>
      <c r="B99" s="16"/>
      <c r="C99" s="11"/>
      <c r="D99" s="6" t="s">
        <v>77</v>
      </c>
      <c r="E99" s="42" t="s">
        <v>78</v>
      </c>
      <c r="F99" s="43">
        <v>20</v>
      </c>
      <c r="G99" s="43">
        <v>1.5</v>
      </c>
      <c r="H99" s="43">
        <v>1.96</v>
      </c>
      <c r="I99" s="43">
        <v>14.88</v>
      </c>
      <c r="J99" s="43">
        <v>83</v>
      </c>
      <c r="K99" s="44">
        <v>590</v>
      </c>
      <c r="L99" s="43">
        <v>4.2</v>
      </c>
    </row>
    <row r="100" spans="1:12" ht="15" x14ac:dyDescent="0.25">
      <c r="A100" s="25"/>
      <c r="B100" s="16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220</v>
      </c>
      <c r="G101" s="21">
        <f>SUM(G98:G100)</f>
        <v>2.5</v>
      </c>
      <c r="H101" s="21">
        <f>SUM(H98:H100)</f>
        <v>1.96</v>
      </c>
      <c r="I101" s="21">
        <f>SUM(I98:I100)</f>
        <v>28.880000000000003</v>
      </c>
      <c r="J101" s="21">
        <f>SUM(J98:J100)</f>
        <v>139</v>
      </c>
      <c r="K101" s="27"/>
      <c r="L101" s="21">
        <v>20.2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42" t="s">
        <v>79</v>
      </c>
      <c r="F102" s="43">
        <v>60</v>
      </c>
      <c r="G102" s="43">
        <v>2.1</v>
      </c>
      <c r="H102" s="43">
        <v>9</v>
      </c>
      <c r="I102" s="43">
        <v>5.33</v>
      </c>
      <c r="J102" s="43">
        <v>148</v>
      </c>
      <c r="K102" s="44">
        <v>53</v>
      </c>
      <c r="L102" s="43">
        <v>9.85</v>
      </c>
    </row>
    <row r="103" spans="1:12" ht="15" x14ac:dyDescent="0.25">
      <c r="A103" s="25"/>
      <c r="B103" s="16"/>
      <c r="C103" s="11"/>
      <c r="D103" s="7" t="s">
        <v>27</v>
      </c>
      <c r="E103" s="42" t="s">
        <v>80</v>
      </c>
      <c r="F103" s="43">
        <v>200</v>
      </c>
      <c r="G103" s="43">
        <v>3.1</v>
      </c>
      <c r="H103" s="43">
        <v>1.94</v>
      </c>
      <c r="I103" s="43">
        <v>4.42</v>
      </c>
      <c r="J103" s="43">
        <v>49.78</v>
      </c>
      <c r="K103" s="44">
        <v>153</v>
      </c>
      <c r="L103" s="43">
        <v>25.25</v>
      </c>
    </row>
    <row r="104" spans="1:12" ht="15" x14ac:dyDescent="0.25">
      <c r="A104" s="25"/>
      <c r="B104" s="16"/>
      <c r="C104" s="11"/>
      <c r="D104" s="7" t="s">
        <v>28</v>
      </c>
      <c r="E104" s="42" t="s">
        <v>81</v>
      </c>
      <c r="F104" s="43">
        <v>100</v>
      </c>
      <c r="G104" s="43">
        <v>15.57</v>
      </c>
      <c r="H104" s="43">
        <v>19</v>
      </c>
      <c r="I104" s="43">
        <v>3.24</v>
      </c>
      <c r="J104" s="43">
        <v>248</v>
      </c>
      <c r="K104" s="44">
        <v>408</v>
      </c>
      <c r="L104" s="43">
        <v>37.58</v>
      </c>
    </row>
    <row r="105" spans="1:12" ht="15" x14ac:dyDescent="0.25">
      <c r="A105" s="25"/>
      <c r="B105" s="16"/>
      <c r="C105" s="11"/>
      <c r="D105" s="7" t="s">
        <v>29</v>
      </c>
      <c r="E105" s="42" t="s">
        <v>82</v>
      </c>
      <c r="F105" s="43">
        <v>150</v>
      </c>
      <c r="G105" s="43">
        <v>2.85</v>
      </c>
      <c r="H105" s="43">
        <v>5.05</v>
      </c>
      <c r="I105" s="43">
        <v>13.48</v>
      </c>
      <c r="J105" s="43">
        <v>105.94</v>
      </c>
      <c r="K105" s="44">
        <v>195</v>
      </c>
      <c r="L105" s="43">
        <v>10.67</v>
      </c>
    </row>
    <row r="106" spans="1:12" ht="15" x14ac:dyDescent="0.25">
      <c r="A106" s="25"/>
      <c r="B106" s="16"/>
      <c r="C106" s="11"/>
      <c r="D106" s="7" t="s">
        <v>30</v>
      </c>
      <c r="E106" s="42" t="s">
        <v>83</v>
      </c>
      <c r="F106" s="43">
        <v>200</v>
      </c>
      <c r="G106" s="43">
        <v>1.96</v>
      </c>
      <c r="H106" s="43">
        <v>0.4</v>
      </c>
      <c r="I106" s="43">
        <v>41.72</v>
      </c>
      <c r="J106" s="43">
        <v>174.9</v>
      </c>
      <c r="K106" s="44">
        <v>508</v>
      </c>
      <c r="L106" s="43">
        <v>5.15</v>
      </c>
    </row>
    <row r="107" spans="1:12" ht="15" x14ac:dyDescent="0.25">
      <c r="A107" s="25"/>
      <c r="B107" s="16"/>
      <c r="C107" s="11"/>
      <c r="D107" s="7" t="s">
        <v>31</v>
      </c>
      <c r="E107" s="42" t="s">
        <v>55</v>
      </c>
      <c r="F107" s="43">
        <v>40</v>
      </c>
      <c r="G107" s="43">
        <v>4</v>
      </c>
      <c r="H107" s="43">
        <v>0</v>
      </c>
      <c r="I107" s="43">
        <v>25</v>
      </c>
      <c r="J107" s="43">
        <v>118</v>
      </c>
      <c r="K107" s="44">
        <v>108</v>
      </c>
      <c r="L107" s="43">
        <v>2.64</v>
      </c>
    </row>
    <row r="108" spans="1:12" ht="15" x14ac:dyDescent="0.25">
      <c r="A108" s="25"/>
      <c r="B108" s="16"/>
      <c r="C108" s="11"/>
      <c r="D108" s="7" t="s">
        <v>32</v>
      </c>
      <c r="E108" s="42" t="s">
        <v>56</v>
      </c>
      <c r="F108" s="43">
        <v>40</v>
      </c>
      <c r="G108" s="43">
        <v>2</v>
      </c>
      <c r="H108" s="43">
        <v>0</v>
      </c>
      <c r="I108" s="43">
        <v>11</v>
      </c>
      <c r="J108" s="43">
        <v>56</v>
      </c>
      <c r="K108" s="44">
        <v>109</v>
      </c>
      <c r="L108" s="43">
        <v>2.4</v>
      </c>
    </row>
    <row r="109" spans="1:12" ht="15" x14ac:dyDescent="0.25">
      <c r="A109" s="25"/>
      <c r="B109" s="16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5"/>
      <c r="B110" s="16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790</v>
      </c>
      <c r="G111" s="21">
        <f>SUM(G102:G110)</f>
        <v>31.580000000000002</v>
      </c>
      <c r="H111" s="21">
        <f>SUM(H102:H110)</f>
        <v>35.389999999999993</v>
      </c>
      <c r="I111" s="21">
        <f>SUM(I102:I110)</f>
        <v>104.19</v>
      </c>
      <c r="J111" s="21">
        <f>SUM(J102:J110)</f>
        <v>900.62</v>
      </c>
      <c r="K111" s="27"/>
      <c r="L111" s="21">
        <v>98.57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42" t="s">
        <v>84</v>
      </c>
      <c r="F112" s="43">
        <v>100</v>
      </c>
      <c r="G112" s="43">
        <v>15.84</v>
      </c>
      <c r="H112" s="43">
        <v>11.57</v>
      </c>
      <c r="I112" s="43">
        <v>17.98</v>
      </c>
      <c r="J112" s="43">
        <v>227.05</v>
      </c>
      <c r="K112" s="44">
        <v>313</v>
      </c>
      <c r="L112" s="43">
        <v>32.06</v>
      </c>
    </row>
    <row r="113" spans="1:20" ht="15" x14ac:dyDescent="0.25">
      <c r="A113" s="25"/>
      <c r="B113" s="16"/>
      <c r="C113" s="11"/>
      <c r="D113" s="12" t="s">
        <v>30</v>
      </c>
      <c r="E113" s="42" t="s">
        <v>58</v>
      </c>
      <c r="F113" s="43">
        <v>200</v>
      </c>
      <c r="G113" s="43">
        <v>2.98</v>
      </c>
      <c r="H113" s="43">
        <v>3.2</v>
      </c>
      <c r="I113" s="43">
        <v>19.07</v>
      </c>
      <c r="J113" s="43">
        <v>120</v>
      </c>
      <c r="K113" s="44">
        <v>495</v>
      </c>
      <c r="L113" s="43">
        <v>4.01</v>
      </c>
    </row>
    <row r="114" spans="1:20" ht="15" x14ac:dyDescent="0.25">
      <c r="A114" s="25"/>
      <c r="B114" s="16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20" ht="15" x14ac:dyDescent="0.25">
      <c r="A115" s="25"/>
      <c r="B115" s="16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20" ht="15" x14ac:dyDescent="0.25">
      <c r="A116" s="26"/>
      <c r="B116" s="18"/>
      <c r="C116" s="8"/>
      <c r="D116" s="19" t="s">
        <v>38</v>
      </c>
      <c r="E116" s="9"/>
      <c r="F116" s="21">
        <f>SUM(F112:F115)</f>
        <v>300</v>
      </c>
      <c r="G116" s="21">
        <f>SUM(G112:G115)</f>
        <v>18.82</v>
      </c>
      <c r="H116" s="21">
        <f>SUM(H112:H115)</f>
        <v>14.77</v>
      </c>
      <c r="I116" s="21">
        <f>SUM(I112:I115)</f>
        <v>37.049999999999997</v>
      </c>
      <c r="J116" s="21">
        <f>SUM(J112:J115)</f>
        <v>347.05</v>
      </c>
      <c r="K116" s="27"/>
      <c r="L116" s="21">
        <v>36.07</v>
      </c>
    </row>
    <row r="117" spans="1:20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42" t="s">
        <v>85</v>
      </c>
      <c r="F117" s="43">
        <v>100</v>
      </c>
      <c r="G117" s="43">
        <v>4.5999999999999996</v>
      </c>
      <c r="H117" s="43">
        <v>15.03</v>
      </c>
      <c r="I117" s="43">
        <v>23.38</v>
      </c>
      <c r="J117" s="43">
        <v>237.94</v>
      </c>
      <c r="K117" s="44">
        <v>381</v>
      </c>
      <c r="L117" s="43">
        <v>56.2</v>
      </c>
    </row>
    <row r="118" spans="1:20" ht="15" x14ac:dyDescent="0.25">
      <c r="A118" s="25"/>
      <c r="B118" s="16"/>
      <c r="C118" s="11"/>
      <c r="D118" s="7" t="s">
        <v>29</v>
      </c>
      <c r="E118" s="42" t="s">
        <v>60</v>
      </c>
      <c r="F118" s="43">
        <v>200</v>
      </c>
      <c r="G118" s="43">
        <v>3.64</v>
      </c>
      <c r="H118" s="43">
        <v>6.8</v>
      </c>
      <c r="I118" s="43">
        <v>22.1</v>
      </c>
      <c r="J118" s="43">
        <v>158</v>
      </c>
      <c r="K118" s="44">
        <v>429</v>
      </c>
      <c r="L118" s="43">
        <v>11.96</v>
      </c>
    </row>
    <row r="119" spans="1:20" ht="25.5" x14ac:dyDescent="0.25">
      <c r="A119" s="25"/>
      <c r="B119" s="16"/>
      <c r="C119" s="11"/>
      <c r="D119" s="7" t="s">
        <v>30</v>
      </c>
      <c r="E119" s="42" t="s">
        <v>86</v>
      </c>
      <c r="F119" s="43">
        <v>200</v>
      </c>
      <c r="G119" s="43">
        <v>0</v>
      </c>
      <c r="H119" s="43">
        <v>0</v>
      </c>
      <c r="I119" s="43">
        <v>20</v>
      </c>
      <c r="J119" s="43">
        <v>76</v>
      </c>
      <c r="K119" s="44">
        <v>503</v>
      </c>
      <c r="L119" s="43">
        <v>4.54</v>
      </c>
    </row>
    <row r="120" spans="1:20" ht="15" x14ac:dyDescent="0.25">
      <c r="A120" s="25"/>
      <c r="B120" s="16"/>
      <c r="C120" s="11"/>
      <c r="D120" s="7" t="s">
        <v>22</v>
      </c>
      <c r="E120" s="42" t="s">
        <v>55</v>
      </c>
      <c r="F120" s="43">
        <v>40</v>
      </c>
      <c r="G120" s="43">
        <v>6.32</v>
      </c>
      <c r="H120" s="43">
        <v>0.8</v>
      </c>
      <c r="I120" s="43">
        <v>38.64</v>
      </c>
      <c r="J120" s="43">
        <v>170.88</v>
      </c>
      <c r="K120" s="44">
        <v>108</v>
      </c>
      <c r="L120" s="43">
        <v>2.64</v>
      </c>
    </row>
    <row r="121" spans="1:20" ht="15" x14ac:dyDescent="0.25">
      <c r="A121" s="25"/>
      <c r="B121" s="16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20" ht="15" x14ac:dyDescent="0.25">
      <c r="A122" s="25"/>
      <c r="B122" s="16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20" ht="15" x14ac:dyDescent="0.25">
      <c r="A123" s="26"/>
      <c r="B123" s="18"/>
      <c r="C123" s="8"/>
      <c r="D123" s="19" t="s">
        <v>38</v>
      </c>
      <c r="E123" s="9"/>
      <c r="F123" s="21">
        <f>SUM(F117:F122)</f>
        <v>540</v>
      </c>
      <c r="G123" s="21">
        <f>SUM(G117:G122)</f>
        <v>14.56</v>
      </c>
      <c r="H123" s="21">
        <f>SUM(H117:H122)</f>
        <v>22.63</v>
      </c>
      <c r="I123" s="21">
        <f>SUM(I117:I122)</f>
        <v>104.12</v>
      </c>
      <c r="J123" s="21">
        <f>SUM(J117:J122)</f>
        <v>642.81999999999994</v>
      </c>
      <c r="K123" s="27"/>
      <c r="L123" s="21">
        <v>75.34</v>
      </c>
    </row>
    <row r="124" spans="1:20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42" t="s">
        <v>62</v>
      </c>
      <c r="F124" s="43">
        <v>200</v>
      </c>
      <c r="G124" s="43">
        <v>5.8</v>
      </c>
      <c r="H124" s="43">
        <v>5</v>
      </c>
      <c r="I124" s="43">
        <v>8</v>
      </c>
      <c r="J124" s="43">
        <v>100</v>
      </c>
      <c r="K124" s="44">
        <v>516</v>
      </c>
      <c r="L124" s="43">
        <v>9</v>
      </c>
      <c r="T124" s="2" t="s">
        <v>152</v>
      </c>
    </row>
    <row r="125" spans="1:20" ht="15" x14ac:dyDescent="0.25">
      <c r="A125" s="25"/>
      <c r="B125" s="16"/>
      <c r="C125" s="11"/>
      <c r="D125" s="12" t="s">
        <v>34</v>
      </c>
      <c r="E125" s="42"/>
      <c r="F125" s="43"/>
      <c r="G125" s="43"/>
      <c r="H125" s="43"/>
      <c r="I125" s="43"/>
      <c r="J125" s="43"/>
      <c r="K125" s="44"/>
      <c r="L125" s="43"/>
    </row>
    <row r="126" spans="1:20" ht="15" x14ac:dyDescent="0.25">
      <c r="A126" s="25"/>
      <c r="B126" s="16"/>
      <c r="C126" s="11"/>
      <c r="D126" s="12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20" ht="15" x14ac:dyDescent="0.25">
      <c r="A127" s="25"/>
      <c r="B127" s="16"/>
      <c r="C127" s="11"/>
      <c r="D127" s="12" t="s">
        <v>23</v>
      </c>
      <c r="E127" s="42"/>
      <c r="F127" s="43"/>
      <c r="G127" s="43"/>
      <c r="H127" s="43"/>
      <c r="I127" s="43"/>
      <c r="J127" s="43"/>
      <c r="K127" s="44"/>
      <c r="L127" s="43"/>
    </row>
    <row r="128" spans="1:20" ht="15" x14ac:dyDescent="0.25">
      <c r="A128" s="25"/>
      <c r="B128" s="16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5"/>
      <c r="B129" s="16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200</v>
      </c>
      <c r="G130" s="21">
        <f>SUM(G124:G129)</f>
        <v>5.8</v>
      </c>
      <c r="H130" s="21">
        <f>SUM(H124:H129)</f>
        <v>5</v>
      </c>
      <c r="I130" s="21">
        <f>SUM(I124:I129)</f>
        <v>8</v>
      </c>
      <c r="J130" s="21">
        <f>SUM(J124:J129)</f>
        <v>100</v>
      </c>
      <c r="K130" s="27"/>
      <c r="L130" s="21">
        <v>9</v>
      </c>
    </row>
    <row r="131" spans="1:12" ht="15.75" customHeight="1" x14ac:dyDescent="0.2">
      <c r="A131" s="29">
        <f>A90</f>
        <v>1</v>
      </c>
      <c r="B131" s="30">
        <f>B90</f>
        <v>3</v>
      </c>
      <c r="C131" s="50" t="s">
        <v>4</v>
      </c>
      <c r="D131" s="51"/>
      <c r="E131" s="31"/>
      <c r="F131" s="32">
        <f>F97+F101+F111+F116+F123+F130</f>
        <v>2550</v>
      </c>
      <c r="G131" s="32">
        <f>G97+G101+G111+G116+G123+G130</f>
        <v>103.8</v>
      </c>
      <c r="H131" s="32">
        <f>H97+H101+H111+H116+H123+H130</f>
        <v>104.00999999999999</v>
      </c>
      <c r="I131" s="32">
        <f>I97+I101+I111+I116+I123+I130</f>
        <v>410.34</v>
      </c>
      <c r="J131" s="32" t="s">
        <v>153</v>
      </c>
      <c r="K131" s="33"/>
      <c r="L131" s="32">
        <v>239.18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39" t="s">
        <v>87</v>
      </c>
      <c r="F132" s="40">
        <v>200</v>
      </c>
      <c r="G132" s="40">
        <v>2.34</v>
      </c>
      <c r="H132" s="40">
        <v>2.46</v>
      </c>
      <c r="I132" s="40">
        <v>7.74</v>
      </c>
      <c r="J132" s="40">
        <v>62.56</v>
      </c>
      <c r="K132" s="41">
        <v>165</v>
      </c>
      <c r="L132" s="40">
        <v>9.5</v>
      </c>
    </row>
    <row r="133" spans="1:12" ht="15" x14ac:dyDescent="0.25">
      <c r="A133" s="25"/>
      <c r="B133" s="16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5"/>
      <c r="B134" s="16"/>
      <c r="C134" s="11"/>
      <c r="D134" s="7" t="s">
        <v>21</v>
      </c>
      <c r="E134" s="42" t="s">
        <v>88</v>
      </c>
      <c r="F134" s="43">
        <v>200</v>
      </c>
      <c r="G134" s="43">
        <v>3.24</v>
      </c>
      <c r="H134" s="43">
        <v>3.54</v>
      </c>
      <c r="I134" s="43">
        <v>15.04</v>
      </c>
      <c r="J134" s="43">
        <v>105.6</v>
      </c>
      <c r="K134" s="44">
        <v>501</v>
      </c>
      <c r="L134" s="43">
        <v>6.59</v>
      </c>
    </row>
    <row r="135" spans="1:12" ht="15" x14ac:dyDescent="0.25">
      <c r="A135" s="25"/>
      <c r="B135" s="16"/>
      <c r="C135" s="11"/>
      <c r="D135" s="7" t="s">
        <v>22</v>
      </c>
      <c r="E135" s="42" t="s">
        <v>48</v>
      </c>
      <c r="F135" s="43">
        <v>100</v>
      </c>
      <c r="G135" s="43">
        <v>12.33</v>
      </c>
      <c r="H135" s="43">
        <v>14.94</v>
      </c>
      <c r="I135" s="43">
        <v>38.78</v>
      </c>
      <c r="J135" s="43">
        <v>314</v>
      </c>
      <c r="K135" s="44">
        <v>90</v>
      </c>
      <c r="L135" s="43">
        <v>14.28</v>
      </c>
    </row>
    <row r="136" spans="1:12" ht="15" x14ac:dyDescent="0.25">
      <c r="A136" s="25"/>
      <c r="B136" s="16"/>
      <c r="C136" s="11"/>
      <c r="D136" s="7" t="s">
        <v>23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5"/>
      <c r="B137" s="16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5"/>
      <c r="B138" s="16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500</v>
      </c>
      <c r="G139" s="21">
        <f>SUM(G132:G138)</f>
        <v>17.91</v>
      </c>
      <c r="H139" s="21">
        <f>SUM(H132:H138)</f>
        <v>20.939999999999998</v>
      </c>
      <c r="I139" s="21">
        <f>SUM(I132:I138)</f>
        <v>61.56</v>
      </c>
      <c r="J139" s="21">
        <f>SUM(J132:J138)</f>
        <v>482.15999999999997</v>
      </c>
      <c r="K139" s="27"/>
      <c r="L139" s="21">
        <f>SUM(L132:L138)</f>
        <v>30.369999999999997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42" t="s">
        <v>49</v>
      </c>
      <c r="F140" s="43">
        <v>200</v>
      </c>
      <c r="G140" s="43">
        <v>1</v>
      </c>
      <c r="H140" s="43">
        <v>1</v>
      </c>
      <c r="I140" s="43">
        <v>19.600000000000001</v>
      </c>
      <c r="J140" s="43">
        <v>94</v>
      </c>
      <c r="K140" s="44">
        <v>112</v>
      </c>
      <c r="L140" s="43">
        <v>17.2</v>
      </c>
    </row>
    <row r="141" spans="1:12" ht="15" x14ac:dyDescent="0.25">
      <c r="A141" s="25"/>
      <c r="B141" s="16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5"/>
      <c r="B142" s="16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200</v>
      </c>
      <c r="G143" s="21">
        <f>SUM(G140:G142)</f>
        <v>1</v>
      </c>
      <c r="H143" s="21">
        <f>SUM(H140:H142)</f>
        <v>1</v>
      </c>
      <c r="I143" s="21">
        <f>SUM(I140:I142)</f>
        <v>19.600000000000001</v>
      </c>
      <c r="J143" s="21">
        <f>SUM(J140:J142)</f>
        <v>94</v>
      </c>
      <c r="K143" s="27"/>
      <c r="L143" s="21">
        <v>17.2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42" t="s">
        <v>89</v>
      </c>
      <c r="F144" s="43">
        <v>60</v>
      </c>
      <c r="G144" s="43">
        <v>1.43</v>
      </c>
      <c r="H144" s="43">
        <v>7.58</v>
      </c>
      <c r="I144" s="43">
        <v>4.43</v>
      </c>
      <c r="J144" s="43">
        <v>91.5</v>
      </c>
      <c r="K144" s="44">
        <v>122</v>
      </c>
      <c r="L144" s="43">
        <v>11.8</v>
      </c>
    </row>
    <row r="145" spans="1:12" ht="15" x14ac:dyDescent="0.25">
      <c r="A145" s="25"/>
      <c r="B145" s="16"/>
      <c r="C145" s="11"/>
      <c r="D145" s="7" t="s">
        <v>27</v>
      </c>
      <c r="E145" s="42" t="s">
        <v>90</v>
      </c>
      <c r="F145" s="43">
        <v>200</v>
      </c>
      <c r="G145" s="43">
        <v>0.43</v>
      </c>
      <c r="H145" s="43">
        <v>0.96</v>
      </c>
      <c r="I145" s="43">
        <v>3.1</v>
      </c>
      <c r="J145" s="43">
        <v>22.2</v>
      </c>
      <c r="K145" s="44">
        <v>146</v>
      </c>
      <c r="L145" s="43">
        <v>5.91</v>
      </c>
    </row>
    <row r="146" spans="1:12" ht="15" x14ac:dyDescent="0.25">
      <c r="A146" s="25"/>
      <c r="B146" s="16"/>
      <c r="C146" s="11"/>
      <c r="D146" s="7" t="s">
        <v>28</v>
      </c>
      <c r="E146" s="42" t="s">
        <v>91</v>
      </c>
      <c r="F146" s="43">
        <v>200</v>
      </c>
      <c r="G146" s="43">
        <v>21.15</v>
      </c>
      <c r="H146" s="43">
        <v>35.369999999999997</v>
      </c>
      <c r="I146" s="43">
        <v>38.409999999999997</v>
      </c>
      <c r="J146" s="43">
        <v>543.85</v>
      </c>
      <c r="K146" s="44">
        <v>371</v>
      </c>
      <c r="L146" s="43">
        <v>51.59</v>
      </c>
    </row>
    <row r="147" spans="1:12" ht="15" x14ac:dyDescent="0.25">
      <c r="A147" s="25"/>
      <c r="B147" s="16"/>
      <c r="C147" s="11"/>
      <c r="D147" s="7" t="s">
        <v>29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5"/>
      <c r="B148" s="16"/>
      <c r="C148" s="11"/>
      <c r="D148" s="7" t="s">
        <v>30</v>
      </c>
      <c r="E148" s="42" t="s">
        <v>92</v>
      </c>
      <c r="F148" s="43">
        <v>200</v>
      </c>
      <c r="G148" s="43">
        <v>1.96</v>
      </c>
      <c r="H148" s="43">
        <v>0.4</v>
      </c>
      <c r="I148" s="43">
        <v>41.7</v>
      </c>
      <c r="J148" s="43">
        <v>174.9</v>
      </c>
      <c r="K148" s="44">
        <v>508</v>
      </c>
      <c r="L148" s="43">
        <v>5.15</v>
      </c>
    </row>
    <row r="149" spans="1:12" ht="15" x14ac:dyDescent="0.25">
      <c r="A149" s="25"/>
      <c r="B149" s="16"/>
      <c r="C149" s="11"/>
      <c r="D149" s="7" t="s">
        <v>31</v>
      </c>
      <c r="E149" s="42" t="s">
        <v>93</v>
      </c>
      <c r="F149" s="43">
        <v>40</v>
      </c>
      <c r="G149" s="43">
        <v>4</v>
      </c>
      <c r="H149" s="43">
        <v>0</v>
      </c>
      <c r="I149" s="43">
        <v>25</v>
      </c>
      <c r="J149" s="43">
        <v>118</v>
      </c>
      <c r="K149" s="44">
        <v>108</v>
      </c>
      <c r="L149" s="43">
        <v>2.64</v>
      </c>
    </row>
    <row r="150" spans="1:12" ht="15" x14ac:dyDescent="0.25">
      <c r="A150" s="25"/>
      <c r="B150" s="16"/>
      <c r="C150" s="11"/>
      <c r="D150" s="7" t="s">
        <v>32</v>
      </c>
      <c r="E150" s="42" t="s">
        <v>56</v>
      </c>
      <c r="F150" s="43">
        <v>40</v>
      </c>
      <c r="G150" s="43">
        <v>2</v>
      </c>
      <c r="H150" s="43">
        <v>0</v>
      </c>
      <c r="I150" s="43">
        <v>11</v>
      </c>
      <c r="J150" s="43">
        <v>56</v>
      </c>
      <c r="K150" s="44">
        <v>109</v>
      </c>
      <c r="L150" s="43">
        <v>2.4</v>
      </c>
    </row>
    <row r="151" spans="1:12" ht="15" x14ac:dyDescent="0.25">
      <c r="A151" s="25"/>
      <c r="B151" s="16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5"/>
      <c r="B152" s="16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740</v>
      </c>
      <c r="G153" s="21">
        <f>SUM(G144:G152)</f>
        <v>30.97</v>
      </c>
      <c r="H153" s="21">
        <f>SUM(H144:H152)</f>
        <v>44.309999999999995</v>
      </c>
      <c r="I153" s="21">
        <f>SUM(I144:I152)</f>
        <v>123.64</v>
      </c>
      <c r="J153" s="21">
        <f>SUM(J144:J152)</f>
        <v>1006.45</v>
      </c>
      <c r="K153" s="27"/>
      <c r="L153" s="21">
        <v>79.489999999999995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42" t="s">
        <v>94</v>
      </c>
      <c r="F154" s="43">
        <v>100</v>
      </c>
      <c r="G154" s="43">
        <v>25.02</v>
      </c>
      <c r="H154" s="43">
        <v>10.41</v>
      </c>
      <c r="I154" s="43">
        <v>118.33</v>
      </c>
      <c r="J154" s="43">
        <v>633.63</v>
      </c>
      <c r="K154" s="44">
        <v>541</v>
      </c>
      <c r="L154" s="43">
        <v>14.85</v>
      </c>
    </row>
    <row r="155" spans="1:12" ht="15" x14ac:dyDescent="0.25">
      <c r="A155" s="25"/>
      <c r="B155" s="16"/>
      <c r="C155" s="11"/>
      <c r="D155" s="12" t="s">
        <v>30</v>
      </c>
      <c r="E155" s="42" t="s">
        <v>95</v>
      </c>
      <c r="F155" s="43">
        <v>200</v>
      </c>
      <c r="G155" s="43">
        <v>5.5</v>
      </c>
      <c r="H155" s="43">
        <v>6.2</v>
      </c>
      <c r="I155" s="43">
        <v>8.6</v>
      </c>
      <c r="J155" s="43">
        <v>110</v>
      </c>
      <c r="K155" s="44">
        <v>515</v>
      </c>
      <c r="L155" s="43">
        <v>10.86</v>
      </c>
    </row>
    <row r="156" spans="1:12" ht="15" x14ac:dyDescent="0.25">
      <c r="A156" s="25"/>
      <c r="B156" s="16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5"/>
      <c r="B157" s="16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300</v>
      </c>
      <c r="G158" s="21">
        <f>SUM(G154:G157)</f>
        <v>30.52</v>
      </c>
      <c r="H158" s="21">
        <f>SUM(H154:H157)</f>
        <v>16.61</v>
      </c>
      <c r="I158" s="21">
        <f>SUM(I154:I157)</f>
        <v>126.92999999999999</v>
      </c>
      <c r="J158" s="21">
        <f>SUM(J154:J157)</f>
        <v>743.63</v>
      </c>
      <c r="K158" s="27"/>
      <c r="L158" s="21">
        <v>25.71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42" t="s">
        <v>96</v>
      </c>
      <c r="F159" s="43">
        <v>100</v>
      </c>
      <c r="G159" s="43">
        <v>15</v>
      </c>
      <c r="H159" s="43">
        <v>16</v>
      </c>
      <c r="I159" s="43">
        <v>11</v>
      </c>
      <c r="J159" s="43">
        <v>245</v>
      </c>
      <c r="K159" s="44">
        <v>412</v>
      </c>
      <c r="L159" s="43">
        <v>53.62</v>
      </c>
    </row>
    <row r="160" spans="1:12" ht="15" x14ac:dyDescent="0.25">
      <c r="A160" s="25"/>
      <c r="B160" s="16"/>
      <c r="C160" s="11"/>
      <c r="D160" s="7" t="s">
        <v>29</v>
      </c>
      <c r="E160" s="42" t="s">
        <v>97</v>
      </c>
      <c r="F160" s="43">
        <v>180</v>
      </c>
      <c r="G160" s="43">
        <v>5.71</v>
      </c>
      <c r="H160" s="43">
        <v>6.93</v>
      </c>
      <c r="I160" s="43">
        <v>31.12</v>
      </c>
      <c r="J160" s="43">
        <v>198.8</v>
      </c>
      <c r="K160" s="44">
        <v>237</v>
      </c>
      <c r="L160" s="43">
        <v>2.5099999999999998</v>
      </c>
    </row>
    <row r="161" spans="1:12" ht="25.5" x14ac:dyDescent="0.25">
      <c r="A161" s="25"/>
      <c r="B161" s="16"/>
      <c r="C161" s="11"/>
      <c r="D161" s="7" t="s">
        <v>30</v>
      </c>
      <c r="E161" s="42" t="s">
        <v>98</v>
      </c>
      <c r="F161" s="43">
        <v>200</v>
      </c>
      <c r="G161" s="43">
        <v>0</v>
      </c>
      <c r="H161" s="43">
        <v>0</v>
      </c>
      <c r="I161" s="43">
        <v>20</v>
      </c>
      <c r="J161" s="43">
        <v>76</v>
      </c>
      <c r="K161" s="44">
        <v>503</v>
      </c>
      <c r="L161" s="43">
        <v>4.54</v>
      </c>
    </row>
    <row r="162" spans="1:12" ht="15" x14ac:dyDescent="0.25">
      <c r="A162" s="25"/>
      <c r="B162" s="16"/>
      <c r="C162" s="11"/>
      <c r="D162" s="7" t="s">
        <v>22</v>
      </c>
      <c r="E162" s="42" t="s">
        <v>55</v>
      </c>
      <c r="F162" s="43">
        <v>40</v>
      </c>
      <c r="G162" s="43">
        <v>4</v>
      </c>
      <c r="H162" s="43">
        <v>0</v>
      </c>
      <c r="I162" s="43">
        <v>25</v>
      </c>
      <c r="J162" s="43">
        <v>118</v>
      </c>
      <c r="K162" s="44">
        <v>108</v>
      </c>
      <c r="L162" s="43">
        <v>2.64</v>
      </c>
    </row>
    <row r="163" spans="1:12" ht="15" x14ac:dyDescent="0.25">
      <c r="A163" s="25"/>
      <c r="B163" s="16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5"/>
      <c r="B164" s="16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520</v>
      </c>
      <c r="G165" s="21">
        <f>SUM(G159:G164)</f>
        <v>24.71</v>
      </c>
      <c r="H165" s="21">
        <f>SUM(H159:H164)</f>
        <v>22.93</v>
      </c>
      <c r="I165" s="21">
        <f>SUM(I159:I164)</f>
        <v>87.12</v>
      </c>
      <c r="J165" s="21">
        <f>SUM(J159:J164)</f>
        <v>637.79999999999995</v>
      </c>
      <c r="K165" s="27"/>
      <c r="L165" s="21">
        <v>72.31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42" t="s">
        <v>62</v>
      </c>
      <c r="F166" s="43">
        <v>200</v>
      </c>
      <c r="G166" s="43">
        <v>5.8</v>
      </c>
      <c r="H166" s="43">
        <v>5</v>
      </c>
      <c r="I166" s="43">
        <v>8</v>
      </c>
      <c r="J166" s="43">
        <v>100</v>
      </c>
      <c r="K166" s="44">
        <v>516</v>
      </c>
      <c r="L166" s="43">
        <v>9</v>
      </c>
    </row>
    <row r="167" spans="1:12" ht="15" x14ac:dyDescent="0.25">
      <c r="A167" s="25"/>
      <c r="B167" s="16"/>
      <c r="C167" s="11"/>
      <c r="D167" s="12" t="s">
        <v>34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5"/>
      <c r="B168" s="16"/>
      <c r="C168" s="11"/>
      <c r="D168" s="12" t="s">
        <v>30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5"/>
      <c r="B169" s="16"/>
      <c r="C169" s="11"/>
      <c r="D169" s="12" t="s">
        <v>23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5"/>
      <c r="B170" s="16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5"/>
      <c r="B171" s="16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200</v>
      </c>
      <c r="G172" s="21">
        <f>SUM(G166:G171)</f>
        <v>5.8</v>
      </c>
      <c r="H172" s="21">
        <f>SUM(H166:H171)</f>
        <v>5</v>
      </c>
      <c r="I172" s="21">
        <f>SUM(I166:I171)</f>
        <v>8</v>
      </c>
      <c r="J172" s="21">
        <f>SUM(J166:J171)</f>
        <v>100</v>
      </c>
      <c r="K172" s="27"/>
      <c r="L172" s="21">
        <f ca="1">SUM(L166:L174)</f>
        <v>0</v>
      </c>
    </row>
    <row r="173" spans="1:12" ht="15.75" customHeight="1" x14ac:dyDescent="0.2">
      <c r="A173" s="29">
        <f>A132</f>
        <v>1</v>
      </c>
      <c r="B173" s="30">
        <f>B132</f>
        <v>4</v>
      </c>
      <c r="C173" s="50" t="s">
        <v>4</v>
      </c>
      <c r="D173" s="51"/>
      <c r="E173" s="31"/>
      <c r="F173" s="32">
        <f>F139+F143+F153+F158+F165+F172</f>
        <v>2460</v>
      </c>
      <c r="G173" s="32">
        <f>G139+G143+G153+G158+G165+G172</f>
        <v>110.90999999999998</v>
      </c>
      <c r="H173" s="32">
        <f>H139+H143+H153+H158+H165+H172</f>
        <v>110.78999999999999</v>
      </c>
      <c r="I173" s="32">
        <f>I139+I143+I153+I158+I165+I172</f>
        <v>426.85</v>
      </c>
      <c r="J173" s="32">
        <v>2507</v>
      </c>
      <c r="K173" s="33"/>
      <c r="L173" s="32">
        <v>225.08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39" t="s">
        <v>99</v>
      </c>
      <c r="F174" s="40">
        <v>200</v>
      </c>
      <c r="G174" s="40">
        <v>8.1</v>
      </c>
      <c r="H174" s="40">
        <v>9.24</v>
      </c>
      <c r="I174" s="40">
        <v>36.82</v>
      </c>
      <c r="J174" s="40">
        <v>258</v>
      </c>
      <c r="K174" s="41">
        <v>185</v>
      </c>
      <c r="L174" s="40">
        <v>9.89</v>
      </c>
    </row>
    <row r="175" spans="1:12" ht="15" x14ac:dyDescent="0.25">
      <c r="A175" s="25"/>
      <c r="B175" s="16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5"/>
      <c r="B176" s="16"/>
      <c r="C176" s="11"/>
      <c r="D176" s="7" t="s">
        <v>21</v>
      </c>
      <c r="E176" s="42" t="s">
        <v>100</v>
      </c>
      <c r="F176" s="43">
        <v>200</v>
      </c>
      <c r="G176" s="43">
        <v>4.54</v>
      </c>
      <c r="H176" s="43">
        <v>4.72</v>
      </c>
      <c r="I176" s="43">
        <v>26.24</v>
      </c>
      <c r="J176" s="43">
        <v>169.82</v>
      </c>
      <c r="K176" s="44">
        <v>274</v>
      </c>
      <c r="L176" s="43">
        <v>6.59</v>
      </c>
    </row>
    <row r="177" spans="1:12" ht="15" x14ac:dyDescent="0.25">
      <c r="A177" s="25"/>
      <c r="B177" s="16"/>
      <c r="C177" s="11"/>
      <c r="D177" s="7" t="s">
        <v>22</v>
      </c>
      <c r="E177" s="42" t="s">
        <v>48</v>
      </c>
      <c r="F177" s="43">
        <v>100</v>
      </c>
      <c r="G177" s="43">
        <v>12.33</v>
      </c>
      <c r="H177" s="43">
        <v>14.94</v>
      </c>
      <c r="I177" s="43">
        <v>38.78</v>
      </c>
      <c r="J177" s="43">
        <v>314</v>
      </c>
      <c r="K177" s="44">
        <v>90</v>
      </c>
      <c r="L177" s="43">
        <v>14.28</v>
      </c>
    </row>
    <row r="178" spans="1:12" ht="15" x14ac:dyDescent="0.25">
      <c r="A178" s="25"/>
      <c r="B178" s="16"/>
      <c r="C178" s="11"/>
      <c r="D178" s="7" t="s">
        <v>23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5"/>
      <c r="B179" s="16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5"/>
      <c r="B180" s="16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500</v>
      </c>
      <c r="G181" s="21">
        <f>SUM(G174:G180)</f>
        <v>24.97</v>
      </c>
      <c r="H181" s="21">
        <f>SUM(H174:H180)</f>
        <v>28.9</v>
      </c>
      <c r="I181" s="21">
        <f>SUM(I174:I180)</f>
        <v>101.84</v>
      </c>
      <c r="J181" s="21">
        <f>SUM(J174:J180)</f>
        <v>741.81999999999994</v>
      </c>
      <c r="K181" s="27"/>
      <c r="L181" s="21">
        <f>SUM(L174:L180)</f>
        <v>30.759999999999998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42" t="s">
        <v>49</v>
      </c>
      <c r="F182" s="43">
        <v>20</v>
      </c>
      <c r="G182" s="43">
        <v>1</v>
      </c>
      <c r="H182" s="43">
        <v>1</v>
      </c>
      <c r="I182" s="43">
        <v>19</v>
      </c>
      <c r="J182" s="43">
        <v>94</v>
      </c>
      <c r="K182" s="44">
        <v>112</v>
      </c>
      <c r="L182" s="43">
        <v>17.2</v>
      </c>
    </row>
    <row r="183" spans="1:12" ht="15" x14ac:dyDescent="0.25">
      <c r="A183" s="25"/>
      <c r="B183" s="16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5"/>
      <c r="B184" s="16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20</v>
      </c>
      <c r="G185" s="21">
        <f>SUM(G182:G184)</f>
        <v>1</v>
      </c>
      <c r="H185" s="21">
        <f>SUM(H182:H184)</f>
        <v>1</v>
      </c>
      <c r="I185" s="21">
        <f>SUM(I182:I184)</f>
        <v>19</v>
      </c>
      <c r="J185" s="21">
        <f>SUM(J182:J184)</f>
        <v>94</v>
      </c>
      <c r="K185" s="27"/>
      <c r="L185" s="21">
        <v>17.2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42" t="s">
        <v>101</v>
      </c>
      <c r="F186" s="43">
        <v>60</v>
      </c>
      <c r="G186" s="43">
        <v>0.78</v>
      </c>
      <c r="H186" s="43">
        <v>6.18</v>
      </c>
      <c r="I186" s="43">
        <v>4.26</v>
      </c>
      <c r="J186" s="43">
        <v>76.2</v>
      </c>
      <c r="K186" s="44">
        <v>51</v>
      </c>
      <c r="L186" s="43">
        <v>6.42</v>
      </c>
    </row>
    <row r="187" spans="1:12" ht="15" x14ac:dyDescent="0.25">
      <c r="A187" s="25"/>
      <c r="B187" s="16"/>
      <c r="C187" s="11"/>
      <c r="D187" s="7" t="s">
        <v>27</v>
      </c>
      <c r="E187" s="42" t="s">
        <v>102</v>
      </c>
      <c r="F187" s="43">
        <v>200</v>
      </c>
      <c r="G187" s="43">
        <v>9.34</v>
      </c>
      <c r="H187" s="43">
        <v>14.26</v>
      </c>
      <c r="I187" s="43">
        <v>33.119999999999997</v>
      </c>
      <c r="J187" s="43">
        <v>287</v>
      </c>
      <c r="K187" s="44">
        <v>159</v>
      </c>
      <c r="L187" s="43">
        <v>13.97</v>
      </c>
    </row>
    <row r="188" spans="1:12" ht="15" x14ac:dyDescent="0.25">
      <c r="A188" s="25"/>
      <c r="B188" s="16"/>
      <c r="C188" s="11"/>
      <c r="D188" s="7" t="s">
        <v>28</v>
      </c>
      <c r="E188" s="42" t="s">
        <v>103</v>
      </c>
      <c r="F188" s="43">
        <v>200</v>
      </c>
      <c r="G188" s="43">
        <v>13.5</v>
      </c>
      <c r="H188" s="43">
        <v>27.16</v>
      </c>
      <c r="I188" s="43">
        <v>18.899999999999999</v>
      </c>
      <c r="J188" s="43">
        <v>350.9</v>
      </c>
      <c r="K188" s="44">
        <v>372</v>
      </c>
      <c r="L188" s="43">
        <v>38.22</v>
      </c>
    </row>
    <row r="189" spans="1:12" ht="15" x14ac:dyDescent="0.25">
      <c r="A189" s="25"/>
      <c r="B189" s="16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5"/>
      <c r="B190" s="16"/>
      <c r="C190" s="11"/>
      <c r="D190" s="7" t="s">
        <v>30</v>
      </c>
      <c r="E190" s="42" t="s">
        <v>69</v>
      </c>
      <c r="F190" s="43">
        <v>200</v>
      </c>
      <c r="G190" s="43">
        <v>1.96</v>
      </c>
      <c r="H190" s="43">
        <v>0.4</v>
      </c>
      <c r="I190" s="43">
        <v>41.72</v>
      </c>
      <c r="J190" s="43">
        <v>174.9</v>
      </c>
      <c r="K190" s="44">
        <v>508</v>
      </c>
      <c r="L190" s="43">
        <v>5.15</v>
      </c>
    </row>
    <row r="191" spans="1:12" ht="15" x14ac:dyDescent="0.25">
      <c r="A191" s="25"/>
      <c r="B191" s="16"/>
      <c r="C191" s="11"/>
      <c r="D191" s="7" t="s">
        <v>31</v>
      </c>
      <c r="E191" s="42" t="s">
        <v>55</v>
      </c>
      <c r="F191" s="43">
        <v>40</v>
      </c>
      <c r="G191" s="43">
        <v>4</v>
      </c>
      <c r="H191" s="43">
        <v>0</v>
      </c>
      <c r="I191" s="43">
        <v>25</v>
      </c>
      <c r="J191" s="43">
        <v>118</v>
      </c>
      <c r="K191" s="44">
        <v>108</v>
      </c>
      <c r="L191" s="43">
        <v>2.64</v>
      </c>
    </row>
    <row r="192" spans="1:12" ht="15" x14ac:dyDescent="0.25">
      <c r="A192" s="25"/>
      <c r="B192" s="16"/>
      <c r="C192" s="11"/>
      <c r="D192" s="7" t="s">
        <v>32</v>
      </c>
      <c r="E192" s="42" t="s">
        <v>56</v>
      </c>
      <c r="F192" s="43">
        <v>40</v>
      </c>
      <c r="G192" s="43">
        <v>2</v>
      </c>
      <c r="H192" s="43">
        <v>0</v>
      </c>
      <c r="I192" s="43">
        <v>11</v>
      </c>
      <c r="J192" s="43">
        <v>56</v>
      </c>
      <c r="K192" s="44">
        <v>109</v>
      </c>
      <c r="L192" s="43">
        <v>2.4</v>
      </c>
    </row>
    <row r="193" spans="1:12" ht="15" x14ac:dyDescent="0.25">
      <c r="A193" s="25"/>
      <c r="B193" s="16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5"/>
      <c r="B194" s="16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740</v>
      </c>
      <c r="G195" s="21">
        <f>SUM(G186:G194)</f>
        <v>31.58</v>
      </c>
      <c r="H195" s="21">
        <f>SUM(H186:H194)</f>
        <v>47.999999999999993</v>
      </c>
      <c r="I195" s="21">
        <f>SUM(I186:I194)</f>
        <v>134</v>
      </c>
      <c r="J195" s="21">
        <f>SUM(J186:J194)</f>
        <v>1063</v>
      </c>
      <c r="K195" s="27"/>
      <c r="L195" s="21">
        <v>62.8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42" t="s">
        <v>104</v>
      </c>
      <c r="F196" s="43">
        <v>100</v>
      </c>
      <c r="G196" s="43">
        <v>8.33</v>
      </c>
      <c r="H196" s="43">
        <v>6.53</v>
      </c>
      <c r="I196" s="43">
        <v>22.2</v>
      </c>
      <c r="J196" s="43">
        <v>168.67</v>
      </c>
      <c r="K196" s="44">
        <v>329</v>
      </c>
      <c r="L196" s="43">
        <v>11.81</v>
      </c>
    </row>
    <row r="197" spans="1:12" ht="15" x14ac:dyDescent="0.25">
      <c r="A197" s="25"/>
      <c r="B197" s="16"/>
      <c r="C197" s="11"/>
      <c r="D197" s="12" t="s">
        <v>30</v>
      </c>
      <c r="E197" s="42" t="s">
        <v>61</v>
      </c>
      <c r="F197" s="43">
        <v>200</v>
      </c>
      <c r="G197" s="43">
        <v>0</v>
      </c>
      <c r="H197" s="43">
        <v>0</v>
      </c>
      <c r="I197" s="43">
        <v>20</v>
      </c>
      <c r="J197" s="43">
        <v>76</v>
      </c>
      <c r="K197" s="44">
        <v>503</v>
      </c>
      <c r="L197" s="43">
        <v>4.54</v>
      </c>
    </row>
    <row r="198" spans="1:12" ht="15" x14ac:dyDescent="0.25">
      <c r="A198" s="25"/>
      <c r="B198" s="16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5"/>
      <c r="B199" s="16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300</v>
      </c>
      <c r="G200" s="21">
        <f>SUM(G196:G199)</f>
        <v>8.33</v>
      </c>
      <c r="H200" s="21">
        <f>SUM(H196:H199)</f>
        <v>6.53</v>
      </c>
      <c r="I200" s="21">
        <f>SUM(I196:I199)</f>
        <v>42.2</v>
      </c>
      <c r="J200" s="21">
        <f>SUM(J196:J199)</f>
        <v>244.67</v>
      </c>
      <c r="K200" s="27"/>
      <c r="L200" s="21">
        <v>16.350000000000001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42" t="s">
        <v>105</v>
      </c>
      <c r="F201" s="43">
        <v>100</v>
      </c>
      <c r="G201" s="43">
        <v>9.42</v>
      </c>
      <c r="H201" s="43">
        <v>7.54</v>
      </c>
      <c r="I201" s="43">
        <v>5.19</v>
      </c>
      <c r="J201" s="43">
        <v>124.14</v>
      </c>
      <c r="K201" s="44">
        <v>333</v>
      </c>
      <c r="L201" s="43">
        <v>27.85</v>
      </c>
    </row>
    <row r="202" spans="1:12" ht="15" x14ac:dyDescent="0.25">
      <c r="A202" s="25"/>
      <c r="B202" s="16"/>
      <c r="C202" s="11"/>
      <c r="D202" s="7" t="s">
        <v>29</v>
      </c>
      <c r="E202" s="42" t="s">
        <v>68</v>
      </c>
      <c r="F202" s="43">
        <v>180</v>
      </c>
      <c r="G202" s="43">
        <v>4.3</v>
      </c>
      <c r="H202" s="43">
        <v>2.4</v>
      </c>
      <c r="I202" s="43">
        <v>23.42</v>
      </c>
      <c r="J202" s="43">
        <v>134.68</v>
      </c>
      <c r="K202" s="44">
        <v>427</v>
      </c>
      <c r="L202" s="43">
        <v>11.96</v>
      </c>
    </row>
    <row r="203" spans="1:12" ht="15" x14ac:dyDescent="0.25">
      <c r="A203" s="25"/>
      <c r="B203" s="16"/>
      <c r="C203" s="11"/>
      <c r="D203" s="7" t="s">
        <v>30</v>
      </c>
      <c r="E203" s="42" t="s">
        <v>106</v>
      </c>
      <c r="F203" s="43">
        <v>200</v>
      </c>
      <c r="G203" s="43">
        <v>0.5</v>
      </c>
      <c r="H203" s="43">
        <v>0</v>
      </c>
      <c r="I203" s="43">
        <v>14</v>
      </c>
      <c r="J203" s="43">
        <v>56</v>
      </c>
      <c r="K203" s="44">
        <v>518</v>
      </c>
      <c r="L203" s="43">
        <v>16</v>
      </c>
    </row>
    <row r="204" spans="1:12" ht="15" x14ac:dyDescent="0.25">
      <c r="A204" s="25"/>
      <c r="B204" s="16"/>
      <c r="C204" s="11"/>
      <c r="D204" s="7" t="s">
        <v>22</v>
      </c>
      <c r="E204" s="42" t="s">
        <v>55</v>
      </c>
      <c r="F204" s="43">
        <v>40</v>
      </c>
      <c r="G204" s="43">
        <v>4</v>
      </c>
      <c r="H204" s="43">
        <v>0</v>
      </c>
      <c r="I204" s="43">
        <v>25</v>
      </c>
      <c r="J204" s="43">
        <v>118</v>
      </c>
      <c r="K204" s="44">
        <v>108</v>
      </c>
      <c r="L204" s="43">
        <v>2.64</v>
      </c>
    </row>
    <row r="205" spans="1:12" ht="15" x14ac:dyDescent="0.25">
      <c r="A205" s="25"/>
      <c r="B205" s="16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5"/>
      <c r="B206" s="16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520</v>
      </c>
      <c r="G207" s="21">
        <f>SUM(G201:G206)</f>
        <v>18.22</v>
      </c>
      <c r="H207" s="21">
        <f>SUM(H201:H206)</f>
        <v>9.94</v>
      </c>
      <c r="I207" s="21">
        <f>SUM(I201:I206)</f>
        <v>67.61</v>
      </c>
      <c r="J207" s="21">
        <f>SUM(J201:J206)</f>
        <v>432.82</v>
      </c>
      <c r="K207" s="27"/>
      <c r="L207" s="21">
        <v>67.45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42" t="s">
        <v>62</v>
      </c>
      <c r="F208" s="43">
        <v>200</v>
      </c>
      <c r="G208" s="43">
        <v>5.8</v>
      </c>
      <c r="H208" s="43">
        <v>5</v>
      </c>
      <c r="I208" s="43">
        <v>8</v>
      </c>
      <c r="J208" s="43">
        <v>100</v>
      </c>
      <c r="K208" s="44">
        <v>516</v>
      </c>
      <c r="L208" s="43">
        <v>9</v>
      </c>
    </row>
    <row r="209" spans="1:12" ht="15" x14ac:dyDescent="0.25">
      <c r="A209" s="25"/>
      <c r="B209" s="16"/>
      <c r="C209" s="11"/>
      <c r="D209" s="12" t="s">
        <v>34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5"/>
      <c r="B210" s="16"/>
      <c r="C210" s="11"/>
      <c r="D210" s="12" t="s">
        <v>30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5"/>
      <c r="B211" s="16"/>
      <c r="C211" s="11"/>
      <c r="D211" s="12" t="s">
        <v>23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5"/>
      <c r="B212" s="16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5"/>
      <c r="B213" s="16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200</v>
      </c>
      <c r="G214" s="21">
        <f>SUM(G208:G213)</f>
        <v>5.8</v>
      </c>
      <c r="H214" s="21">
        <f>SUM(H208:H213)</f>
        <v>5</v>
      </c>
      <c r="I214" s="21">
        <f>SUM(I208:I213)</f>
        <v>8</v>
      </c>
      <c r="J214" s="21">
        <f>SUM(J208:J213)</f>
        <v>100</v>
      </c>
      <c r="K214" s="27"/>
      <c r="L214" s="21">
        <v>9</v>
      </c>
    </row>
    <row r="215" spans="1:12" ht="15.75" customHeight="1" x14ac:dyDescent="0.2">
      <c r="A215" s="29">
        <f>A174</f>
        <v>1</v>
      </c>
      <c r="B215" s="30">
        <f>B174</f>
        <v>5</v>
      </c>
      <c r="C215" s="50" t="s">
        <v>4</v>
      </c>
      <c r="D215" s="51"/>
      <c r="E215" s="31"/>
      <c r="F215" s="32">
        <f>F181+F185+F195+F200+F207+F214</f>
        <v>2280</v>
      </c>
      <c r="G215" s="32">
        <f>G181+G185+G195+G200+G207+G214</f>
        <v>89.899999999999991</v>
      </c>
      <c r="H215" s="32">
        <f>H181+H185+H195+H200+H207+H214</f>
        <v>99.36999999999999</v>
      </c>
      <c r="I215" s="32">
        <v>360.65</v>
      </c>
      <c r="J215" s="32">
        <v>2406.1999999999998</v>
      </c>
      <c r="K215" s="33"/>
      <c r="L215" s="32">
        <f>L181+L185+L195+L200+L207+L214</f>
        <v>203.56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39" t="s">
        <v>107</v>
      </c>
      <c r="F216" s="40">
        <v>200</v>
      </c>
      <c r="G216" s="40">
        <v>6.28</v>
      </c>
      <c r="H216" s="40">
        <v>7.32</v>
      </c>
      <c r="I216" s="40">
        <v>31.56</v>
      </c>
      <c r="J216" s="40">
        <v>214.2</v>
      </c>
      <c r="K216" s="41">
        <v>230</v>
      </c>
      <c r="L216" s="40">
        <v>9.7899999999999991</v>
      </c>
    </row>
    <row r="217" spans="1:12" ht="15" x14ac:dyDescent="0.25">
      <c r="A217" s="25"/>
      <c r="B217" s="16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5"/>
      <c r="B218" s="16"/>
      <c r="C218" s="11"/>
      <c r="D218" s="7" t="s">
        <v>21</v>
      </c>
      <c r="E218" s="42" t="s">
        <v>100</v>
      </c>
      <c r="F218" s="43">
        <v>200</v>
      </c>
      <c r="G218" s="43">
        <v>4.54</v>
      </c>
      <c r="H218" s="43">
        <v>4.72</v>
      </c>
      <c r="I218" s="43">
        <v>26.24</v>
      </c>
      <c r="J218" s="43">
        <v>169.82</v>
      </c>
      <c r="K218" s="44">
        <v>496</v>
      </c>
      <c r="L218" s="43">
        <v>10.07</v>
      </c>
    </row>
    <row r="219" spans="1:12" ht="15" x14ac:dyDescent="0.25">
      <c r="A219" s="25"/>
      <c r="B219" s="16"/>
      <c r="C219" s="11"/>
      <c r="D219" s="7" t="s">
        <v>22</v>
      </c>
      <c r="E219" s="42" t="s">
        <v>48</v>
      </c>
      <c r="F219" s="43">
        <v>100</v>
      </c>
      <c r="G219" s="43">
        <v>12.33</v>
      </c>
      <c r="H219" s="43">
        <v>14.94</v>
      </c>
      <c r="I219" s="43">
        <v>38.78</v>
      </c>
      <c r="J219" s="43">
        <v>314</v>
      </c>
      <c r="K219" s="44">
        <v>90</v>
      </c>
      <c r="L219" s="43">
        <v>14.28</v>
      </c>
    </row>
    <row r="220" spans="1:12" ht="15" x14ac:dyDescent="0.25">
      <c r="A220" s="25"/>
      <c r="B220" s="16"/>
      <c r="C220" s="11"/>
      <c r="D220" s="7" t="s">
        <v>23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5"/>
      <c r="B221" s="16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25"/>
      <c r="B222" s="16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500</v>
      </c>
      <c r="G223" s="21">
        <f>SUM(G216:G222)</f>
        <v>23.15</v>
      </c>
      <c r="H223" s="21">
        <f>SUM(H216:H222)</f>
        <v>26.979999999999997</v>
      </c>
      <c r="I223" s="21">
        <f>SUM(I216:I222)</f>
        <v>96.58</v>
      </c>
      <c r="J223" s="21">
        <f>SUM(J216:J222)</f>
        <v>698.02</v>
      </c>
      <c r="K223" s="27"/>
      <c r="L223" s="21">
        <f>SUM(L216:L222)</f>
        <v>34.14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42" t="s">
        <v>49</v>
      </c>
      <c r="F224" s="43">
        <v>200</v>
      </c>
      <c r="G224" s="43">
        <v>1</v>
      </c>
      <c r="H224" s="43">
        <v>1</v>
      </c>
      <c r="I224" s="43">
        <v>19.600000000000001</v>
      </c>
      <c r="J224" s="43">
        <v>94</v>
      </c>
      <c r="K224" s="44">
        <v>112</v>
      </c>
      <c r="L224" s="43">
        <v>17.2</v>
      </c>
    </row>
    <row r="225" spans="1:12" ht="15" x14ac:dyDescent="0.25">
      <c r="A225" s="25"/>
      <c r="B225" s="16"/>
      <c r="C225" s="11"/>
      <c r="D225" s="6"/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5"/>
      <c r="B226" s="16"/>
      <c r="C226" s="11"/>
      <c r="D226" s="6"/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200</v>
      </c>
      <c r="G227" s="21">
        <f>SUM(G224:G226)</f>
        <v>1</v>
      </c>
      <c r="H227" s="21">
        <f>SUM(H224:H226)</f>
        <v>1</v>
      </c>
      <c r="I227" s="21">
        <f>SUM(I224:I226)</f>
        <v>19.600000000000001</v>
      </c>
      <c r="J227" s="21">
        <f>SUM(J224:J226)</f>
        <v>94</v>
      </c>
      <c r="K227" s="27"/>
      <c r="L227" s="21">
        <v>17.2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42" t="s">
        <v>108</v>
      </c>
      <c r="F228" s="43">
        <v>60</v>
      </c>
      <c r="G228" s="43">
        <v>3.78</v>
      </c>
      <c r="H228" s="43">
        <v>8.26</v>
      </c>
      <c r="I228" s="43">
        <v>5.13</v>
      </c>
      <c r="J228" s="43">
        <v>109.8</v>
      </c>
      <c r="K228" s="44">
        <v>1</v>
      </c>
      <c r="L228" s="43">
        <v>5.7</v>
      </c>
    </row>
    <row r="229" spans="1:12" ht="15" x14ac:dyDescent="0.25">
      <c r="A229" s="25"/>
      <c r="B229" s="16"/>
      <c r="C229" s="11"/>
      <c r="D229" s="7" t="s">
        <v>27</v>
      </c>
      <c r="E229" s="42" t="s">
        <v>109</v>
      </c>
      <c r="F229" s="43">
        <v>200</v>
      </c>
      <c r="G229" s="43">
        <v>1.56</v>
      </c>
      <c r="H229" s="43">
        <v>4.54</v>
      </c>
      <c r="I229" s="43">
        <v>6.97</v>
      </c>
      <c r="J229" s="43">
        <v>78.58</v>
      </c>
      <c r="K229" s="44">
        <v>131</v>
      </c>
      <c r="L229" s="43">
        <v>11.26</v>
      </c>
    </row>
    <row r="230" spans="1:12" ht="15" x14ac:dyDescent="0.25">
      <c r="A230" s="25"/>
      <c r="B230" s="16"/>
      <c r="C230" s="11"/>
      <c r="D230" s="7" t="s">
        <v>28</v>
      </c>
      <c r="E230" s="42" t="s">
        <v>110</v>
      </c>
      <c r="F230" s="43">
        <v>100</v>
      </c>
      <c r="G230" s="43">
        <v>9.1199999999999992</v>
      </c>
      <c r="H230" s="43">
        <v>6.79</v>
      </c>
      <c r="I230" s="43">
        <v>9.59</v>
      </c>
      <c r="J230" s="43">
        <v>126.4</v>
      </c>
      <c r="K230" s="44">
        <v>347</v>
      </c>
      <c r="L230" s="43">
        <v>24.73</v>
      </c>
    </row>
    <row r="231" spans="1:12" ht="15" x14ac:dyDescent="0.25">
      <c r="A231" s="25"/>
      <c r="B231" s="16"/>
      <c r="C231" s="11"/>
      <c r="D231" s="7" t="s">
        <v>29</v>
      </c>
      <c r="E231" s="42" t="s">
        <v>60</v>
      </c>
      <c r="F231" s="43">
        <v>180</v>
      </c>
      <c r="G231" s="43">
        <v>3.77</v>
      </c>
      <c r="H231" s="43">
        <v>7.02</v>
      </c>
      <c r="I231" s="43">
        <v>22.82</v>
      </c>
      <c r="J231" s="43">
        <v>103.5</v>
      </c>
      <c r="K231" s="44">
        <v>429</v>
      </c>
      <c r="L231" s="43">
        <v>11.75</v>
      </c>
    </row>
    <row r="232" spans="1:12" ht="15" x14ac:dyDescent="0.25">
      <c r="A232" s="25"/>
      <c r="B232" s="16"/>
      <c r="C232" s="11"/>
      <c r="D232" s="7" t="s">
        <v>30</v>
      </c>
      <c r="E232" s="42" t="s">
        <v>83</v>
      </c>
      <c r="F232" s="43">
        <v>200</v>
      </c>
      <c r="G232" s="43">
        <v>1.96</v>
      </c>
      <c r="H232" s="43">
        <v>0.74</v>
      </c>
      <c r="I232" s="43">
        <v>41.72</v>
      </c>
      <c r="J232" s="43">
        <v>174.9</v>
      </c>
      <c r="K232" s="44">
        <v>508</v>
      </c>
      <c r="L232" s="43">
        <v>5.15</v>
      </c>
    </row>
    <row r="233" spans="1:12" ht="15" x14ac:dyDescent="0.25">
      <c r="A233" s="25"/>
      <c r="B233" s="16"/>
      <c r="C233" s="11"/>
      <c r="D233" s="7" t="s">
        <v>31</v>
      </c>
      <c r="E233" s="42" t="s">
        <v>55</v>
      </c>
      <c r="F233" s="43">
        <v>40</v>
      </c>
      <c r="G233" s="43">
        <v>4</v>
      </c>
      <c r="H233" s="43">
        <v>0</v>
      </c>
      <c r="I233" s="43">
        <v>25</v>
      </c>
      <c r="J233" s="43">
        <v>118</v>
      </c>
      <c r="K233" s="44">
        <v>108</v>
      </c>
      <c r="L233" s="43">
        <v>2.64</v>
      </c>
    </row>
    <row r="234" spans="1:12" ht="15" x14ac:dyDescent="0.25">
      <c r="A234" s="25"/>
      <c r="B234" s="16"/>
      <c r="C234" s="11"/>
      <c r="D234" s="7" t="s">
        <v>32</v>
      </c>
      <c r="E234" s="42" t="s">
        <v>56</v>
      </c>
      <c r="F234" s="43">
        <v>40</v>
      </c>
      <c r="G234" s="43">
        <v>2</v>
      </c>
      <c r="H234" s="43">
        <v>0</v>
      </c>
      <c r="I234" s="43">
        <v>11</v>
      </c>
      <c r="J234" s="43">
        <v>56</v>
      </c>
      <c r="K234" s="44">
        <v>109</v>
      </c>
      <c r="L234" s="43">
        <v>2.4</v>
      </c>
    </row>
    <row r="235" spans="1:12" ht="15" x14ac:dyDescent="0.25">
      <c r="A235" s="25"/>
      <c r="B235" s="16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5"/>
      <c r="B236" s="16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820</v>
      </c>
      <c r="G237" s="21">
        <f>SUM(G228:G236)</f>
        <v>26.19</v>
      </c>
      <c r="H237" s="21">
        <f>SUM(H228:H236)</f>
        <v>27.349999999999998</v>
      </c>
      <c r="I237" s="21">
        <f>SUM(I228:I236)</f>
        <v>122.22999999999999</v>
      </c>
      <c r="J237" s="21">
        <f>SUM(J228:J236)</f>
        <v>767.18</v>
      </c>
      <c r="K237" s="27"/>
      <c r="L237" s="21">
        <v>73.63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42" t="s">
        <v>111</v>
      </c>
      <c r="F238" s="43">
        <v>100</v>
      </c>
      <c r="G238" s="43">
        <v>6.3</v>
      </c>
      <c r="H238" s="43">
        <v>2.9</v>
      </c>
      <c r="I238" s="43">
        <v>69.900000000000006</v>
      </c>
      <c r="J238" s="43">
        <v>329.8</v>
      </c>
      <c r="K238" s="44">
        <v>573</v>
      </c>
      <c r="L238" s="43">
        <v>12.27</v>
      </c>
    </row>
    <row r="239" spans="1:12" ht="15" x14ac:dyDescent="0.25">
      <c r="A239" s="25"/>
      <c r="B239" s="16"/>
      <c r="C239" s="11"/>
      <c r="D239" s="12" t="s">
        <v>30</v>
      </c>
      <c r="E239" s="42" t="s">
        <v>58</v>
      </c>
      <c r="F239" s="43">
        <v>200</v>
      </c>
      <c r="G239" s="43">
        <v>0.28000000000000003</v>
      </c>
      <c r="H239" s="43">
        <v>0.28000000000000003</v>
      </c>
      <c r="I239" s="43">
        <v>6.86</v>
      </c>
      <c r="J239" s="43">
        <v>32.9</v>
      </c>
      <c r="K239" s="44">
        <v>495</v>
      </c>
      <c r="L239" s="43">
        <v>3.8</v>
      </c>
    </row>
    <row r="240" spans="1:12" ht="15" x14ac:dyDescent="0.25">
      <c r="A240" s="25"/>
      <c r="B240" s="16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5"/>
      <c r="B241" s="16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300</v>
      </c>
      <c r="G242" s="21">
        <f>SUM(G238:G241)</f>
        <v>6.58</v>
      </c>
      <c r="H242" s="21">
        <f>SUM(H238:H241)</f>
        <v>3.1799999999999997</v>
      </c>
      <c r="I242" s="21">
        <f>SUM(I238:I241)</f>
        <v>76.760000000000005</v>
      </c>
      <c r="J242" s="21">
        <f>SUM(J238:J241)</f>
        <v>362.7</v>
      </c>
      <c r="K242" s="27"/>
      <c r="L242" s="21">
        <v>16.07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42" t="s">
        <v>112</v>
      </c>
      <c r="F243" s="43">
        <v>100</v>
      </c>
      <c r="G243" s="43">
        <v>9.39</v>
      </c>
      <c r="H243" s="43">
        <v>12.74</v>
      </c>
      <c r="I243" s="43">
        <v>8.94</v>
      </c>
      <c r="J243" s="43">
        <v>179.07</v>
      </c>
      <c r="K243" s="44">
        <v>410</v>
      </c>
      <c r="L243" s="43">
        <v>41.62</v>
      </c>
    </row>
    <row r="244" spans="1:12" ht="15" x14ac:dyDescent="0.25">
      <c r="A244" s="25"/>
      <c r="B244" s="16"/>
      <c r="C244" s="11"/>
      <c r="D244" s="7" t="s">
        <v>29</v>
      </c>
      <c r="E244" s="42" t="s">
        <v>113</v>
      </c>
      <c r="F244" s="43">
        <v>180</v>
      </c>
      <c r="G244" s="43">
        <v>3.78</v>
      </c>
      <c r="H244" s="43">
        <v>3.71</v>
      </c>
      <c r="I244" s="43">
        <v>23.76</v>
      </c>
      <c r="J244" s="43">
        <v>141.75</v>
      </c>
      <c r="K244" s="44">
        <v>291</v>
      </c>
      <c r="L244" s="43">
        <v>10.72</v>
      </c>
    </row>
    <row r="245" spans="1:12" ht="25.5" x14ac:dyDescent="0.25">
      <c r="A245" s="25"/>
      <c r="B245" s="16"/>
      <c r="C245" s="11"/>
      <c r="D245" s="7" t="s">
        <v>30</v>
      </c>
      <c r="E245" s="42" t="s">
        <v>114</v>
      </c>
      <c r="F245" s="43">
        <v>200</v>
      </c>
      <c r="G245" s="43">
        <v>0</v>
      </c>
      <c r="H245" s="43">
        <v>0</v>
      </c>
      <c r="I245" s="43">
        <v>20</v>
      </c>
      <c r="J245" s="43">
        <v>76</v>
      </c>
      <c r="K245" s="44">
        <v>503</v>
      </c>
      <c r="L245" s="43">
        <v>4.54</v>
      </c>
    </row>
    <row r="246" spans="1:12" ht="15" x14ac:dyDescent="0.25">
      <c r="A246" s="25"/>
      <c r="B246" s="16"/>
      <c r="C246" s="11"/>
      <c r="D246" s="7" t="s">
        <v>22</v>
      </c>
      <c r="E246" s="42" t="s">
        <v>55</v>
      </c>
      <c r="F246" s="43">
        <v>40</v>
      </c>
      <c r="G246" s="43">
        <v>4</v>
      </c>
      <c r="H246" s="43">
        <v>0</v>
      </c>
      <c r="I246" s="43">
        <v>25</v>
      </c>
      <c r="J246" s="43">
        <v>118</v>
      </c>
      <c r="K246" s="44">
        <v>108</v>
      </c>
      <c r="L246" s="43">
        <v>2.64</v>
      </c>
    </row>
    <row r="247" spans="1:12" ht="15" x14ac:dyDescent="0.25">
      <c r="A247" s="25"/>
      <c r="B247" s="16"/>
      <c r="C247" s="11"/>
      <c r="D247" s="6"/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5"/>
      <c r="B248" s="16"/>
      <c r="C248" s="11"/>
      <c r="D248" s="6"/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520</v>
      </c>
      <c r="G249" s="21">
        <f>SUM(G243:G248)</f>
        <v>17.170000000000002</v>
      </c>
      <c r="H249" s="21">
        <f>SUM(H243:H248)</f>
        <v>16.45</v>
      </c>
      <c r="I249" s="21">
        <f>SUM(I243:I248)</f>
        <v>77.7</v>
      </c>
      <c r="J249" s="21">
        <f>SUM(J243:J248)</f>
        <v>514.81999999999994</v>
      </c>
      <c r="K249" s="27"/>
      <c r="L249" s="21">
        <v>59.52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42" t="s">
        <v>62</v>
      </c>
      <c r="F250" s="43">
        <v>200</v>
      </c>
      <c r="G250" s="43">
        <v>0</v>
      </c>
      <c r="H250" s="43">
        <v>0</v>
      </c>
      <c r="I250" s="43">
        <v>20</v>
      </c>
      <c r="J250" s="43">
        <v>76</v>
      </c>
      <c r="K250" s="44">
        <v>503</v>
      </c>
      <c r="L250" s="43">
        <v>4.54</v>
      </c>
    </row>
    <row r="251" spans="1:12" ht="15" x14ac:dyDescent="0.25">
      <c r="A251" s="25"/>
      <c r="B251" s="16"/>
      <c r="C251" s="11"/>
      <c r="D251" s="12" t="s">
        <v>34</v>
      </c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5"/>
      <c r="B252" s="16"/>
      <c r="C252" s="11"/>
      <c r="D252" s="12" t="s">
        <v>30</v>
      </c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5"/>
      <c r="B253" s="16"/>
      <c r="C253" s="11"/>
      <c r="D253" s="12" t="s">
        <v>23</v>
      </c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5"/>
      <c r="B254" s="16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5"/>
      <c r="B255" s="16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200</v>
      </c>
      <c r="G256" s="21">
        <f>SUM(G250:G255)</f>
        <v>0</v>
      </c>
      <c r="H256" s="21">
        <f>SUM(H250:H255)</f>
        <v>0</v>
      </c>
      <c r="I256" s="21">
        <f>SUM(I250:I255)</f>
        <v>20</v>
      </c>
      <c r="J256" s="21">
        <f>SUM(J250:J255)</f>
        <v>76</v>
      </c>
      <c r="K256" s="27"/>
      <c r="L256" s="21">
        <v>9</v>
      </c>
    </row>
    <row r="257" spans="1:12" ht="15.75" customHeight="1" x14ac:dyDescent="0.2">
      <c r="A257" s="29">
        <f>A216</f>
        <v>1</v>
      </c>
      <c r="B257" s="30">
        <f>B216</f>
        <v>6</v>
      </c>
      <c r="C257" s="50" t="s">
        <v>4</v>
      </c>
      <c r="D257" s="51"/>
      <c r="E257" s="31"/>
      <c r="F257" s="32">
        <f>F223+F227+F237+F242+F249+F256</f>
        <v>2540</v>
      </c>
      <c r="G257" s="32">
        <v>102.2</v>
      </c>
      <c r="H257" s="32">
        <v>104.5</v>
      </c>
      <c r="I257" s="32">
        <f>I223+I227+I237+I242+I249+I256</f>
        <v>412.87</v>
      </c>
      <c r="J257" s="32">
        <f>J223+J227+J237+J242+J249+J256</f>
        <v>2512.7199999999998</v>
      </c>
      <c r="K257" s="33"/>
      <c r="L257" s="32">
        <f>L223+L227+L237+L242+L249+L256</f>
        <v>209.56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39" t="s">
        <v>115</v>
      </c>
      <c r="F258" s="40">
        <v>200</v>
      </c>
      <c r="G258" s="40">
        <v>10.24</v>
      </c>
      <c r="H258" s="40">
        <v>10.02</v>
      </c>
      <c r="I258" s="40">
        <v>39.56</v>
      </c>
      <c r="J258" s="40">
        <v>285.54000000000002</v>
      </c>
      <c r="K258" s="41">
        <v>248</v>
      </c>
      <c r="L258" s="40">
        <v>9.99</v>
      </c>
    </row>
    <row r="259" spans="1:12" ht="15" x14ac:dyDescent="0.25">
      <c r="A259" s="25"/>
      <c r="B259" s="16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5"/>
      <c r="B260" s="16"/>
      <c r="C260" s="11"/>
      <c r="D260" s="7" t="s">
        <v>21</v>
      </c>
      <c r="E260" s="42" t="s">
        <v>88</v>
      </c>
      <c r="F260" s="43">
        <v>200</v>
      </c>
      <c r="G260" s="43">
        <v>3.24</v>
      </c>
      <c r="H260" s="43">
        <v>3.54</v>
      </c>
      <c r="I260" s="43">
        <v>15.04</v>
      </c>
      <c r="J260" s="43">
        <v>105.86</v>
      </c>
      <c r="K260" s="44">
        <v>501</v>
      </c>
      <c r="L260" s="43">
        <v>6.59</v>
      </c>
    </row>
    <row r="261" spans="1:12" ht="15" x14ac:dyDescent="0.25">
      <c r="A261" s="25"/>
      <c r="B261" s="16"/>
      <c r="C261" s="11"/>
      <c r="D261" s="7" t="s">
        <v>22</v>
      </c>
      <c r="E261" s="42" t="s">
        <v>48</v>
      </c>
      <c r="F261" s="43">
        <v>100</v>
      </c>
      <c r="G261" s="43">
        <v>12.33</v>
      </c>
      <c r="H261" s="43">
        <v>14.94</v>
      </c>
      <c r="I261" s="43">
        <v>38.78</v>
      </c>
      <c r="J261" s="43">
        <v>314</v>
      </c>
      <c r="K261" s="44">
        <v>90</v>
      </c>
      <c r="L261" s="43">
        <v>14.28</v>
      </c>
    </row>
    <row r="262" spans="1:12" ht="15" x14ac:dyDescent="0.25">
      <c r="A262" s="25"/>
      <c r="B262" s="16"/>
      <c r="C262" s="11"/>
      <c r="D262" s="7" t="s">
        <v>23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5"/>
      <c r="B263" s="16"/>
      <c r="C263" s="11"/>
      <c r="D263" s="6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5"/>
      <c r="B264" s="16"/>
      <c r="C264" s="11"/>
      <c r="D264" s="6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500</v>
      </c>
      <c r="G265" s="21">
        <f>SUM(G258:G264)</f>
        <v>25.810000000000002</v>
      </c>
      <c r="H265" s="21">
        <f>SUM(H258:H264)</f>
        <v>28.5</v>
      </c>
      <c r="I265" s="21">
        <f>SUM(I258:I264)</f>
        <v>93.38</v>
      </c>
      <c r="J265" s="21">
        <f>SUM(J258:J264)</f>
        <v>705.40000000000009</v>
      </c>
      <c r="K265" s="27"/>
      <c r="L265" s="21">
        <f>SUM(L258:L264)</f>
        <v>30.86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42" t="s">
        <v>49</v>
      </c>
      <c r="F266" s="43">
        <v>200</v>
      </c>
      <c r="G266" s="43">
        <v>1</v>
      </c>
      <c r="H266" s="43">
        <v>1</v>
      </c>
      <c r="I266" s="43">
        <v>19.600000000000001</v>
      </c>
      <c r="J266" s="43">
        <v>94</v>
      </c>
      <c r="K266" s="44">
        <v>112</v>
      </c>
      <c r="L266" s="43">
        <v>17.2</v>
      </c>
    </row>
    <row r="267" spans="1:12" ht="15" x14ac:dyDescent="0.25">
      <c r="A267" s="25"/>
      <c r="B267" s="16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5"/>
      <c r="B268" s="16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200</v>
      </c>
      <c r="G269" s="21">
        <f>SUM(G266:G268)</f>
        <v>1</v>
      </c>
      <c r="H269" s="21">
        <f>SUM(H266:H268)</f>
        <v>1</v>
      </c>
      <c r="I269" s="21">
        <f>SUM(I266:I268)</f>
        <v>19.600000000000001</v>
      </c>
      <c r="J269" s="21">
        <f>SUM(J266:J268)</f>
        <v>94</v>
      </c>
      <c r="K269" s="27"/>
      <c r="L269" s="21">
        <v>17.2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42" t="s">
        <v>116</v>
      </c>
      <c r="F270" s="43">
        <v>60</v>
      </c>
      <c r="G270" s="43">
        <v>1.77</v>
      </c>
      <c r="H270" s="43">
        <v>5.73</v>
      </c>
      <c r="I270" s="43">
        <v>9.1199999999999992</v>
      </c>
      <c r="J270" s="43">
        <v>102.46</v>
      </c>
      <c r="K270" s="44">
        <v>48</v>
      </c>
      <c r="L270" s="43">
        <v>10.76</v>
      </c>
    </row>
    <row r="271" spans="1:12" ht="15" x14ac:dyDescent="0.25">
      <c r="A271" s="25"/>
      <c r="B271" s="16"/>
      <c r="C271" s="11"/>
      <c r="D271" s="7" t="s">
        <v>27</v>
      </c>
      <c r="E271" s="42" t="s">
        <v>117</v>
      </c>
      <c r="F271" s="43">
        <v>200</v>
      </c>
      <c r="G271" s="43">
        <v>1.76</v>
      </c>
      <c r="H271" s="43">
        <v>2.36</v>
      </c>
      <c r="I271" s="43">
        <v>11.76</v>
      </c>
      <c r="J271" s="43">
        <v>75.400000000000006</v>
      </c>
      <c r="K271" s="44">
        <v>149</v>
      </c>
      <c r="L271" s="43">
        <v>12.8</v>
      </c>
    </row>
    <row r="272" spans="1:12" ht="15" x14ac:dyDescent="0.25">
      <c r="A272" s="25"/>
      <c r="B272" s="16"/>
      <c r="C272" s="11"/>
      <c r="D272" s="7" t="s">
        <v>28</v>
      </c>
      <c r="E272" s="42" t="s">
        <v>118</v>
      </c>
      <c r="F272" s="43">
        <v>200</v>
      </c>
      <c r="G272" s="43">
        <v>17.260000000000002</v>
      </c>
      <c r="H272" s="43">
        <v>27.76</v>
      </c>
      <c r="I272" s="43">
        <v>42.42</v>
      </c>
      <c r="J272" s="43">
        <v>485.78</v>
      </c>
      <c r="K272" s="44">
        <v>293</v>
      </c>
      <c r="L272" s="43">
        <v>48.45</v>
      </c>
    </row>
    <row r="273" spans="1:12" ht="15" x14ac:dyDescent="0.25">
      <c r="A273" s="25"/>
      <c r="B273" s="16"/>
      <c r="C273" s="11"/>
      <c r="D273" s="7" t="s">
        <v>29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25"/>
      <c r="B274" s="16"/>
      <c r="C274" s="11"/>
      <c r="D274" s="7" t="s">
        <v>30</v>
      </c>
      <c r="E274" s="42" t="s">
        <v>119</v>
      </c>
      <c r="F274" s="43">
        <v>200</v>
      </c>
      <c r="G274" s="43">
        <v>1.96</v>
      </c>
      <c r="H274" s="43">
        <v>0.4</v>
      </c>
      <c r="I274" s="43">
        <v>41.72</v>
      </c>
      <c r="J274" s="43">
        <v>174.9</v>
      </c>
      <c r="K274" s="44">
        <v>508</v>
      </c>
      <c r="L274" s="43">
        <v>5.15</v>
      </c>
    </row>
    <row r="275" spans="1:12" ht="15" x14ac:dyDescent="0.25">
      <c r="A275" s="25"/>
      <c r="B275" s="16"/>
      <c r="C275" s="11"/>
      <c r="D275" s="7" t="s">
        <v>31</v>
      </c>
      <c r="E275" s="42" t="s">
        <v>55</v>
      </c>
      <c r="F275" s="43">
        <v>40</v>
      </c>
      <c r="G275" s="43"/>
      <c r="H275" s="43"/>
      <c r="I275" s="43"/>
      <c r="J275" s="43"/>
      <c r="K275" s="44"/>
      <c r="L275" s="43"/>
    </row>
    <row r="276" spans="1:12" ht="15" x14ac:dyDescent="0.25">
      <c r="A276" s="25"/>
      <c r="B276" s="16"/>
      <c r="C276" s="11"/>
      <c r="D276" s="7" t="s">
        <v>32</v>
      </c>
      <c r="E276" s="42" t="s">
        <v>56</v>
      </c>
      <c r="F276" s="43">
        <v>40</v>
      </c>
      <c r="G276" s="43"/>
      <c r="H276" s="43"/>
      <c r="I276" s="43"/>
      <c r="J276" s="43"/>
      <c r="K276" s="44"/>
      <c r="L276" s="43"/>
    </row>
    <row r="277" spans="1:12" ht="15" x14ac:dyDescent="0.25">
      <c r="A277" s="25"/>
      <c r="B277" s="16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5"/>
      <c r="B278" s="16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740</v>
      </c>
      <c r="G279" s="21">
        <f>SUM(G270:G278)</f>
        <v>22.750000000000004</v>
      </c>
      <c r="H279" s="21">
        <f>SUM(H270:H278)</f>
        <v>36.25</v>
      </c>
      <c r="I279" s="21">
        <f>SUM(I270:I278)</f>
        <v>105.02</v>
      </c>
      <c r="J279" s="21">
        <f>SUM(J270:J278)</f>
        <v>838.54</v>
      </c>
      <c r="K279" s="27"/>
      <c r="L279" s="21">
        <v>77.16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42" t="s">
        <v>120</v>
      </c>
      <c r="F280" s="43">
        <v>100</v>
      </c>
      <c r="G280" s="43">
        <v>13.87</v>
      </c>
      <c r="H280" s="43">
        <v>9.1300000000000008</v>
      </c>
      <c r="I280" s="43">
        <v>22.13</v>
      </c>
      <c r="J280" s="43">
        <v>315.60000000000002</v>
      </c>
      <c r="K280" s="44">
        <v>319</v>
      </c>
      <c r="L280" s="43">
        <v>33.659999999999997</v>
      </c>
    </row>
    <row r="281" spans="1:12" ht="15" x14ac:dyDescent="0.25">
      <c r="A281" s="25"/>
      <c r="B281" s="16"/>
      <c r="C281" s="11"/>
      <c r="D281" s="12" t="s">
        <v>30</v>
      </c>
      <c r="E281" s="42" t="s">
        <v>106</v>
      </c>
      <c r="F281" s="43">
        <v>200</v>
      </c>
      <c r="G281" s="43">
        <v>0.5</v>
      </c>
      <c r="H281" s="43">
        <v>0</v>
      </c>
      <c r="I281" s="43">
        <v>14</v>
      </c>
      <c r="J281" s="43">
        <v>56</v>
      </c>
      <c r="K281" s="44">
        <v>118</v>
      </c>
      <c r="L281" s="43">
        <v>16</v>
      </c>
    </row>
    <row r="282" spans="1:12" ht="15" x14ac:dyDescent="0.25">
      <c r="A282" s="25"/>
      <c r="B282" s="16"/>
      <c r="C282" s="11"/>
      <c r="D282" s="6"/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5"/>
      <c r="B283" s="16"/>
      <c r="C283" s="11"/>
      <c r="D283" s="6"/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300</v>
      </c>
      <c r="G284" s="21">
        <f>SUM(G280:G283)</f>
        <v>14.37</v>
      </c>
      <c r="H284" s="21">
        <f>SUM(H280:H283)</f>
        <v>9.1300000000000008</v>
      </c>
      <c r="I284" s="21">
        <f>SUM(I280:I283)</f>
        <v>36.129999999999995</v>
      </c>
      <c r="J284" s="21">
        <f>SUM(J280:J283)</f>
        <v>371.6</v>
      </c>
      <c r="K284" s="27"/>
      <c r="L284" s="21">
        <v>49.66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42" t="s">
        <v>121</v>
      </c>
      <c r="F285" s="43">
        <v>250</v>
      </c>
      <c r="G285" s="43">
        <v>10.33</v>
      </c>
      <c r="H285" s="43">
        <v>8.1</v>
      </c>
      <c r="I285" s="43">
        <v>24.57</v>
      </c>
      <c r="J285" s="43">
        <v>204</v>
      </c>
      <c r="K285" s="44">
        <v>340</v>
      </c>
      <c r="L285" s="43">
        <v>33.4</v>
      </c>
    </row>
    <row r="286" spans="1:12" ht="15" x14ac:dyDescent="0.25">
      <c r="A286" s="25"/>
      <c r="B286" s="16"/>
      <c r="C286" s="11"/>
      <c r="D286" s="7" t="s">
        <v>29</v>
      </c>
      <c r="E286" s="42" t="s">
        <v>123</v>
      </c>
      <c r="F286" s="43">
        <v>40</v>
      </c>
      <c r="G286" s="43">
        <v>4.5999999999999996</v>
      </c>
      <c r="H286" s="43">
        <v>5.0999999999999996</v>
      </c>
      <c r="I286" s="43">
        <v>0.3</v>
      </c>
      <c r="J286" s="43">
        <v>63</v>
      </c>
      <c r="K286" s="44"/>
      <c r="L286" s="43"/>
    </row>
    <row r="287" spans="1:12" ht="15" x14ac:dyDescent="0.25">
      <c r="A287" s="25"/>
      <c r="B287" s="16"/>
      <c r="C287" s="11"/>
      <c r="D287" s="7" t="s">
        <v>30</v>
      </c>
      <c r="E287" s="42" t="s">
        <v>122</v>
      </c>
      <c r="F287" s="43">
        <v>200</v>
      </c>
      <c r="G287" s="43">
        <v>0</v>
      </c>
      <c r="H287" s="43">
        <v>0</v>
      </c>
      <c r="I287" s="43">
        <v>20</v>
      </c>
      <c r="J287" s="43">
        <v>76</v>
      </c>
      <c r="K287" s="44">
        <v>503</v>
      </c>
      <c r="L287" s="43">
        <v>4.54</v>
      </c>
    </row>
    <row r="288" spans="1:12" ht="15" x14ac:dyDescent="0.25">
      <c r="A288" s="25"/>
      <c r="B288" s="16"/>
      <c r="C288" s="11"/>
      <c r="D288" s="7" t="s">
        <v>22</v>
      </c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5"/>
      <c r="B289" s="16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5"/>
      <c r="B290" s="16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490</v>
      </c>
      <c r="G291" s="21">
        <f>SUM(G285:G290)</f>
        <v>14.93</v>
      </c>
      <c r="H291" s="21">
        <f>SUM(H285:H290)</f>
        <v>13.2</v>
      </c>
      <c r="I291" s="21">
        <f>SUM(I285:I290)</f>
        <v>44.870000000000005</v>
      </c>
      <c r="J291" s="21">
        <f>SUM(J285:J290)</f>
        <v>343</v>
      </c>
      <c r="K291" s="27"/>
      <c r="L291" s="21">
        <v>43.94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42" t="s">
        <v>62</v>
      </c>
      <c r="F292" s="43">
        <v>200</v>
      </c>
      <c r="G292" s="43">
        <v>5.8</v>
      </c>
      <c r="H292" s="43">
        <v>5</v>
      </c>
      <c r="I292" s="43">
        <v>8</v>
      </c>
      <c r="J292" s="43">
        <v>100</v>
      </c>
      <c r="K292" s="44">
        <v>516</v>
      </c>
      <c r="L292" s="43">
        <v>9</v>
      </c>
    </row>
    <row r="293" spans="1:12" ht="15" x14ac:dyDescent="0.25">
      <c r="A293" s="25"/>
      <c r="B293" s="16"/>
      <c r="C293" s="11"/>
      <c r="D293" s="12" t="s">
        <v>34</v>
      </c>
      <c r="E293" s="42"/>
      <c r="F293" s="43"/>
      <c r="G293" s="43"/>
      <c r="H293" s="43"/>
      <c r="I293" s="43"/>
      <c r="J293" s="43"/>
      <c r="K293" s="44"/>
      <c r="L293" s="43"/>
    </row>
    <row r="294" spans="1:12" ht="15" x14ac:dyDescent="0.25">
      <c r="A294" s="25"/>
      <c r="B294" s="16"/>
      <c r="C294" s="11"/>
      <c r="D294" s="12" t="s">
        <v>30</v>
      </c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5"/>
      <c r="B295" s="16"/>
      <c r="C295" s="11"/>
      <c r="D295" s="12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5"/>
      <c r="B296" s="16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5"/>
      <c r="B297" s="16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200</v>
      </c>
      <c r="G298" s="21">
        <f>SUM(G292:G297)</f>
        <v>5.8</v>
      </c>
      <c r="H298" s="21">
        <f>SUM(H292:H297)</f>
        <v>5</v>
      </c>
      <c r="I298" s="21">
        <f>SUM(I292:I297)</f>
        <v>8</v>
      </c>
      <c r="J298" s="21">
        <f>SUM(J292:J297)</f>
        <v>100</v>
      </c>
      <c r="K298" s="27"/>
      <c r="L298" s="21">
        <v>9</v>
      </c>
    </row>
    <row r="299" spans="1:12" ht="15.75" customHeight="1" x14ac:dyDescent="0.2">
      <c r="A299" s="29">
        <f>A258</f>
        <v>1</v>
      </c>
      <c r="B299" s="30">
        <f>B258</f>
        <v>7</v>
      </c>
      <c r="C299" s="50" t="s">
        <v>4</v>
      </c>
      <c r="D299" s="51"/>
      <c r="E299" s="31"/>
      <c r="F299" s="32">
        <f>F265+F269+F279+F284+F291+F298</f>
        <v>2430</v>
      </c>
      <c r="G299" s="32">
        <v>98.8</v>
      </c>
      <c r="H299" s="32">
        <v>100.8</v>
      </c>
      <c r="I299" s="32">
        <v>401.23</v>
      </c>
      <c r="J299" s="32">
        <f>J265+J269+J279+J284+J291+J298</f>
        <v>2452.54</v>
      </c>
      <c r="K299" s="33"/>
      <c r="L299" s="32">
        <f>L265+L269+L279+L284+L291+L298</f>
        <v>227.82</v>
      </c>
    </row>
    <row r="300" spans="1:12" ht="15" x14ac:dyDescent="0.25">
      <c r="A300" s="22">
        <v>2</v>
      </c>
      <c r="B300" s="23">
        <v>8</v>
      </c>
      <c r="C300" s="24" t="s">
        <v>19</v>
      </c>
      <c r="D300" s="5" t="s">
        <v>20</v>
      </c>
      <c r="E300" s="39" t="s">
        <v>124</v>
      </c>
      <c r="F300" s="40">
        <v>200</v>
      </c>
      <c r="G300" s="40">
        <v>4.3499999999999996</v>
      </c>
      <c r="H300" s="40">
        <v>3.12</v>
      </c>
      <c r="I300" s="40">
        <v>21.77</v>
      </c>
      <c r="J300" s="40">
        <v>132.76</v>
      </c>
      <c r="K300" s="41">
        <v>296</v>
      </c>
      <c r="L300" s="40">
        <v>21.6</v>
      </c>
    </row>
    <row r="301" spans="1:12" ht="15" x14ac:dyDescent="0.25">
      <c r="A301" s="25"/>
      <c r="B301" s="16"/>
      <c r="C301" s="11"/>
      <c r="D301" s="6"/>
      <c r="E301" s="42" t="s">
        <v>123</v>
      </c>
      <c r="F301" s="43">
        <v>40</v>
      </c>
      <c r="G301" s="43">
        <v>5.0999999999999996</v>
      </c>
      <c r="H301" s="43">
        <v>4.5999999999999996</v>
      </c>
      <c r="I301" s="43">
        <v>0.3</v>
      </c>
      <c r="J301" s="43">
        <v>63</v>
      </c>
      <c r="K301" s="44">
        <v>300</v>
      </c>
      <c r="L301" s="43">
        <v>6</v>
      </c>
    </row>
    <row r="302" spans="1:12" ht="15" x14ac:dyDescent="0.25">
      <c r="A302" s="25"/>
      <c r="B302" s="16"/>
      <c r="C302" s="11"/>
      <c r="D302" s="7" t="s">
        <v>21</v>
      </c>
      <c r="E302" s="42" t="s">
        <v>125</v>
      </c>
      <c r="F302" s="43">
        <v>200</v>
      </c>
      <c r="G302" s="43">
        <v>0.2</v>
      </c>
      <c r="H302" s="43">
        <v>0.04</v>
      </c>
      <c r="I302" s="43">
        <v>10.199999999999999</v>
      </c>
      <c r="J302" s="43">
        <v>41</v>
      </c>
      <c r="K302" s="44">
        <v>494</v>
      </c>
      <c r="L302" s="43">
        <v>2.48</v>
      </c>
    </row>
    <row r="303" spans="1:12" ht="15" x14ac:dyDescent="0.25">
      <c r="A303" s="25"/>
      <c r="B303" s="16"/>
      <c r="C303" s="11"/>
      <c r="D303" s="7" t="s">
        <v>22</v>
      </c>
      <c r="E303" s="42" t="s">
        <v>126</v>
      </c>
      <c r="F303" s="43">
        <v>80</v>
      </c>
      <c r="G303" s="43">
        <v>6.1</v>
      </c>
      <c r="H303" s="43">
        <v>8.0500000000000007</v>
      </c>
      <c r="I303" s="43">
        <v>38.700000000000003</v>
      </c>
      <c r="J303" s="43">
        <v>227.48</v>
      </c>
      <c r="K303" s="44">
        <v>93</v>
      </c>
      <c r="L303" s="43"/>
    </row>
    <row r="304" spans="1:12" ht="15" x14ac:dyDescent="0.25">
      <c r="A304" s="25"/>
      <c r="B304" s="16"/>
      <c r="C304" s="11"/>
      <c r="D304" s="7" t="s">
        <v>23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5"/>
      <c r="B305" s="16"/>
      <c r="C305" s="11"/>
      <c r="D305" s="6"/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5"/>
      <c r="B306" s="16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520</v>
      </c>
      <c r="G307" s="21">
        <f>SUM(G300:G306)</f>
        <v>15.749999999999998</v>
      </c>
      <c r="H307" s="21">
        <f>SUM(H300:H306)</f>
        <v>15.81</v>
      </c>
      <c r="I307" s="21">
        <f>SUM(I300:I306)</f>
        <v>70.97</v>
      </c>
      <c r="J307" s="21">
        <f>SUM(J300:J306)</f>
        <v>464.24</v>
      </c>
      <c r="K307" s="27"/>
      <c r="L307" s="21">
        <f>SUM(L300:L306)</f>
        <v>30.080000000000002</v>
      </c>
    </row>
    <row r="308" spans="1:12" ht="15" x14ac:dyDescent="0.25">
      <c r="A308" s="28">
        <f>A300</f>
        <v>2</v>
      </c>
      <c r="B308" s="14">
        <v>8</v>
      </c>
      <c r="C308" s="10" t="s">
        <v>24</v>
      </c>
      <c r="D308" s="12" t="s">
        <v>23</v>
      </c>
      <c r="E308" s="42" t="s">
        <v>49</v>
      </c>
      <c r="F308" s="43">
        <v>200</v>
      </c>
      <c r="G308" s="43">
        <v>1</v>
      </c>
      <c r="H308" s="43">
        <v>1</v>
      </c>
      <c r="I308" s="43">
        <v>19.600000000000001</v>
      </c>
      <c r="J308" s="43">
        <v>94</v>
      </c>
      <c r="K308" s="44">
        <v>112</v>
      </c>
      <c r="L308" s="43">
        <v>17.2</v>
      </c>
    </row>
    <row r="309" spans="1:12" ht="15" x14ac:dyDescent="0.25">
      <c r="A309" s="25"/>
      <c r="B309" s="16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5"/>
      <c r="B310" s="16"/>
      <c r="C310" s="11"/>
      <c r="D310" s="6"/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200</v>
      </c>
      <c r="G311" s="21">
        <f>SUM(G308:G310)</f>
        <v>1</v>
      </c>
      <c r="H311" s="21">
        <f>SUM(H308:H310)</f>
        <v>1</v>
      </c>
      <c r="I311" s="21">
        <f>SUM(I308:I310)</f>
        <v>19.600000000000001</v>
      </c>
      <c r="J311" s="21">
        <f>SUM(J308:J310)</f>
        <v>94</v>
      </c>
      <c r="K311" s="27"/>
      <c r="L311" s="21">
        <v>17.2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25</v>
      </c>
      <c r="D312" s="7" t="s">
        <v>26</v>
      </c>
      <c r="E312" s="42" t="s">
        <v>127</v>
      </c>
      <c r="F312" s="43">
        <v>60</v>
      </c>
      <c r="G312" s="43">
        <v>1.55</v>
      </c>
      <c r="H312" s="43">
        <v>9.4499999999999993</v>
      </c>
      <c r="I312" s="43">
        <v>10.95</v>
      </c>
      <c r="J312" s="43">
        <v>139.5</v>
      </c>
      <c r="K312" s="44">
        <v>58</v>
      </c>
      <c r="L312" s="43">
        <v>11.06</v>
      </c>
    </row>
    <row r="313" spans="1:12" ht="15" x14ac:dyDescent="0.25">
      <c r="A313" s="25"/>
      <c r="B313" s="16"/>
      <c r="C313" s="11"/>
      <c r="D313" s="7" t="s">
        <v>27</v>
      </c>
      <c r="E313" s="42" t="s">
        <v>128</v>
      </c>
      <c r="F313" s="43">
        <v>200</v>
      </c>
      <c r="G313" s="43">
        <v>1.41</v>
      </c>
      <c r="H313" s="43">
        <v>1.17</v>
      </c>
      <c r="I313" s="43">
        <v>3.96</v>
      </c>
      <c r="J313" s="43">
        <v>31.86</v>
      </c>
      <c r="K313" s="44">
        <v>151</v>
      </c>
      <c r="L313" s="43">
        <v>12.4</v>
      </c>
    </row>
    <row r="314" spans="1:12" ht="15" x14ac:dyDescent="0.25">
      <c r="A314" s="25"/>
      <c r="B314" s="16"/>
      <c r="C314" s="11"/>
      <c r="D314" s="7" t="s">
        <v>28</v>
      </c>
      <c r="E314" s="42" t="s">
        <v>129</v>
      </c>
      <c r="F314" s="43">
        <v>200</v>
      </c>
      <c r="G314" s="43">
        <v>16.88</v>
      </c>
      <c r="H314" s="43">
        <v>20.149999999999999</v>
      </c>
      <c r="I314" s="43">
        <v>18.25</v>
      </c>
      <c r="J314" s="43">
        <v>314.48</v>
      </c>
      <c r="K314" s="44">
        <v>374</v>
      </c>
      <c r="L314" s="43">
        <v>32.74</v>
      </c>
    </row>
    <row r="315" spans="1:12" ht="15" x14ac:dyDescent="0.25">
      <c r="A315" s="25"/>
      <c r="B315" s="16"/>
      <c r="C315" s="11"/>
      <c r="D315" s="7" t="s">
        <v>29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5"/>
      <c r="B316" s="16"/>
      <c r="C316" s="11"/>
      <c r="D316" s="7" t="s">
        <v>30</v>
      </c>
      <c r="E316" s="42" t="s">
        <v>83</v>
      </c>
      <c r="F316" s="43">
        <v>200</v>
      </c>
      <c r="G316" s="43">
        <v>1.96</v>
      </c>
      <c r="H316" s="43">
        <v>0.4</v>
      </c>
      <c r="I316" s="43">
        <v>41.73</v>
      </c>
      <c r="J316" s="43">
        <v>174.9</v>
      </c>
      <c r="K316" s="44">
        <v>508</v>
      </c>
      <c r="L316" s="43">
        <v>5.15</v>
      </c>
    </row>
    <row r="317" spans="1:12" ht="15" x14ac:dyDescent="0.25">
      <c r="A317" s="25"/>
      <c r="B317" s="16"/>
      <c r="C317" s="11"/>
      <c r="D317" s="7" t="s">
        <v>31</v>
      </c>
      <c r="E317" s="42" t="s">
        <v>93</v>
      </c>
      <c r="F317" s="43">
        <v>40</v>
      </c>
      <c r="G317" s="43">
        <v>4</v>
      </c>
      <c r="H317" s="43">
        <v>0</v>
      </c>
      <c r="I317" s="43">
        <v>25</v>
      </c>
      <c r="J317" s="43">
        <v>118</v>
      </c>
      <c r="K317" s="44">
        <v>108</v>
      </c>
      <c r="L317" s="43">
        <v>2.64</v>
      </c>
    </row>
    <row r="318" spans="1:12" ht="15" x14ac:dyDescent="0.25">
      <c r="A318" s="25"/>
      <c r="B318" s="16"/>
      <c r="C318" s="11"/>
      <c r="D318" s="7" t="s">
        <v>32</v>
      </c>
      <c r="E318" s="42" t="s">
        <v>56</v>
      </c>
      <c r="F318" s="43">
        <v>40</v>
      </c>
      <c r="G318" s="43">
        <v>2</v>
      </c>
      <c r="H318" s="43">
        <v>0</v>
      </c>
      <c r="I318" s="43">
        <v>11</v>
      </c>
      <c r="J318" s="43">
        <v>56</v>
      </c>
      <c r="K318" s="44">
        <v>109</v>
      </c>
      <c r="L318" s="43">
        <v>2.4</v>
      </c>
    </row>
    <row r="319" spans="1:12" ht="15" x14ac:dyDescent="0.25">
      <c r="A319" s="25"/>
      <c r="B319" s="16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5"/>
      <c r="B320" s="16"/>
      <c r="C320" s="11"/>
      <c r="D320" s="6"/>
      <c r="E320" s="42"/>
      <c r="F320" s="43"/>
      <c r="G320" s="43"/>
      <c r="H320" s="43"/>
      <c r="I320" s="43"/>
      <c r="J320" s="43"/>
      <c r="K320" s="44"/>
      <c r="L320" s="43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740</v>
      </c>
      <c r="G321" s="21">
        <f>SUM(G312:G320)</f>
        <v>27.8</v>
      </c>
      <c r="H321" s="21">
        <f>SUM(H312:H320)</f>
        <v>31.169999999999995</v>
      </c>
      <c r="I321" s="21">
        <f>SUM(I312:I320)</f>
        <v>110.88999999999999</v>
      </c>
      <c r="J321" s="21">
        <f>SUM(J312:J320)</f>
        <v>834.74</v>
      </c>
      <c r="K321" s="27"/>
      <c r="L321" s="21">
        <v>66.39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33</v>
      </c>
      <c r="D322" s="12" t="s">
        <v>34</v>
      </c>
      <c r="E322" s="42" t="s">
        <v>130</v>
      </c>
      <c r="F322" s="43">
        <v>100</v>
      </c>
      <c r="G322" s="43">
        <v>11.91</v>
      </c>
      <c r="H322" s="43">
        <v>12.58</v>
      </c>
      <c r="I322" s="43">
        <v>107.27</v>
      </c>
      <c r="J322" s="43">
        <v>569.52</v>
      </c>
      <c r="K322" s="44">
        <v>579</v>
      </c>
      <c r="L322" s="43">
        <v>8.7799999999999994</v>
      </c>
    </row>
    <row r="323" spans="1:12" ht="15" x14ac:dyDescent="0.25">
      <c r="A323" s="25"/>
      <c r="B323" s="16"/>
      <c r="C323" s="11"/>
      <c r="D323" s="12" t="s">
        <v>30</v>
      </c>
      <c r="E323" s="42" t="s">
        <v>131</v>
      </c>
      <c r="F323" s="43">
        <v>200</v>
      </c>
      <c r="G323" s="43">
        <v>5.5</v>
      </c>
      <c r="H323" s="43">
        <v>6.2</v>
      </c>
      <c r="I323" s="43">
        <v>8.6</v>
      </c>
      <c r="J323" s="43">
        <v>110</v>
      </c>
      <c r="K323" s="44">
        <v>515</v>
      </c>
      <c r="L323" s="43">
        <v>10.86</v>
      </c>
    </row>
    <row r="324" spans="1:12" ht="15" x14ac:dyDescent="0.25">
      <c r="A324" s="25"/>
      <c r="B324" s="16"/>
      <c r="C324" s="11"/>
      <c r="D324" s="6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5"/>
      <c r="B325" s="16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300</v>
      </c>
      <c r="G326" s="21">
        <f>SUM(G322:G325)</f>
        <v>17.41</v>
      </c>
      <c r="H326" s="21">
        <f>SUM(H322:H325)</f>
        <v>18.78</v>
      </c>
      <c r="I326" s="21">
        <f>SUM(I322:I325)</f>
        <v>115.86999999999999</v>
      </c>
      <c r="J326" s="21">
        <f>SUM(J322:J325)</f>
        <v>679.52</v>
      </c>
      <c r="K326" s="27"/>
      <c r="L326" s="21">
        <v>30.5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35</v>
      </c>
      <c r="D327" s="7" t="s">
        <v>20</v>
      </c>
      <c r="E327" s="42" t="s">
        <v>132</v>
      </c>
      <c r="F327" s="43">
        <v>200</v>
      </c>
      <c r="G327" s="43">
        <v>14.38</v>
      </c>
      <c r="H327" s="43">
        <v>18.32</v>
      </c>
      <c r="I327" s="43">
        <v>18.3</v>
      </c>
      <c r="J327" s="43">
        <v>296</v>
      </c>
      <c r="K327" s="44">
        <v>407</v>
      </c>
      <c r="L327" s="43"/>
    </row>
    <row r="328" spans="1:12" ht="15" x14ac:dyDescent="0.25">
      <c r="A328" s="25"/>
      <c r="B328" s="16"/>
      <c r="C328" s="11"/>
      <c r="D328" s="7" t="s">
        <v>29</v>
      </c>
      <c r="E328" s="42" t="s">
        <v>133</v>
      </c>
      <c r="F328" s="43">
        <v>60</v>
      </c>
      <c r="G328" s="43"/>
      <c r="H328" s="43"/>
      <c r="I328" s="43"/>
      <c r="J328" s="43"/>
      <c r="K328" s="44"/>
      <c r="L328" s="43"/>
    </row>
    <row r="329" spans="1:12" ht="15" x14ac:dyDescent="0.25">
      <c r="A329" s="25"/>
      <c r="B329" s="16"/>
      <c r="C329" s="11"/>
      <c r="D329" s="7" t="s">
        <v>30</v>
      </c>
      <c r="E329" s="42" t="s">
        <v>74</v>
      </c>
      <c r="F329" s="43">
        <v>200</v>
      </c>
      <c r="G329" s="43">
        <v>0.1</v>
      </c>
      <c r="H329" s="43">
        <v>0.04</v>
      </c>
      <c r="I329" s="43">
        <v>9.9</v>
      </c>
      <c r="J329" s="43">
        <v>35</v>
      </c>
      <c r="K329" s="44">
        <v>493</v>
      </c>
      <c r="L329" s="43">
        <v>2.2000000000000002</v>
      </c>
    </row>
    <row r="330" spans="1:12" ht="15" x14ac:dyDescent="0.25">
      <c r="A330" s="25"/>
      <c r="B330" s="16"/>
      <c r="C330" s="11"/>
      <c r="D330" s="7" t="s">
        <v>22</v>
      </c>
      <c r="E330" s="42" t="s">
        <v>55</v>
      </c>
      <c r="F330" s="43">
        <v>40</v>
      </c>
      <c r="G330" s="43">
        <v>4</v>
      </c>
      <c r="H330" s="43">
        <v>0</v>
      </c>
      <c r="I330" s="43">
        <v>25</v>
      </c>
      <c r="J330" s="43">
        <v>118</v>
      </c>
      <c r="K330" s="44">
        <v>108</v>
      </c>
      <c r="L330" s="43">
        <v>2.64</v>
      </c>
    </row>
    <row r="331" spans="1:12" ht="15" x14ac:dyDescent="0.25">
      <c r="A331" s="25"/>
      <c r="B331" s="16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5"/>
      <c r="B332" s="16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500</v>
      </c>
      <c r="G333" s="21">
        <f>SUM(G327:G332)</f>
        <v>18.48</v>
      </c>
      <c r="H333" s="21">
        <f>SUM(H327:H332)</f>
        <v>18.36</v>
      </c>
      <c r="I333" s="21">
        <f>SUM(I327:I332)</f>
        <v>53.2</v>
      </c>
      <c r="J333" s="21">
        <f>SUM(J327:J332)</f>
        <v>449</v>
      </c>
      <c r="K333" s="27"/>
      <c r="L333" s="21">
        <v>43.76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36</v>
      </c>
      <c r="D334" s="12" t="s">
        <v>37</v>
      </c>
      <c r="E334" s="42" t="s">
        <v>62</v>
      </c>
      <c r="F334" s="43">
        <v>200</v>
      </c>
      <c r="G334" s="43">
        <v>5.8</v>
      </c>
      <c r="H334" s="43">
        <v>5</v>
      </c>
      <c r="I334" s="43">
        <v>8</v>
      </c>
      <c r="J334" s="43">
        <v>100</v>
      </c>
      <c r="K334" s="44">
        <v>516</v>
      </c>
      <c r="L334" s="43">
        <v>9</v>
      </c>
    </row>
    <row r="335" spans="1:12" ht="15" x14ac:dyDescent="0.25">
      <c r="A335" s="25"/>
      <c r="B335" s="16"/>
      <c r="C335" s="11"/>
      <c r="D335" s="12" t="s">
        <v>34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5"/>
      <c r="B336" s="16"/>
      <c r="C336" s="11"/>
      <c r="D336" s="12" t="s">
        <v>30</v>
      </c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5"/>
      <c r="B337" s="16"/>
      <c r="C337" s="11"/>
      <c r="D337" s="12" t="s">
        <v>23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5"/>
      <c r="B338" s="16"/>
      <c r="C338" s="11"/>
      <c r="D338" s="6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5"/>
      <c r="B339" s="16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200</v>
      </c>
      <c r="G340" s="21">
        <f>SUM(G334:G339)</f>
        <v>5.8</v>
      </c>
      <c r="H340" s="21">
        <f>SUM(H334:H339)</f>
        <v>5</v>
      </c>
      <c r="I340" s="21">
        <f>SUM(I334:I339)</f>
        <v>8</v>
      </c>
      <c r="J340" s="21">
        <f>SUM(J334:J339)</f>
        <v>100</v>
      </c>
      <c r="K340" s="27"/>
      <c r="L340" s="21">
        <v>9</v>
      </c>
    </row>
    <row r="341" spans="1:12" ht="15.75" customHeight="1" x14ac:dyDescent="0.2">
      <c r="A341" s="29">
        <f>A300</f>
        <v>2</v>
      </c>
      <c r="B341" s="30">
        <f>B300</f>
        <v>8</v>
      </c>
      <c r="C341" s="50" t="s">
        <v>4</v>
      </c>
      <c r="D341" s="51"/>
      <c r="E341" s="31"/>
      <c r="F341" s="32">
        <f>F307+F311+F321+F326+F333+F340</f>
        <v>2460</v>
      </c>
      <c r="G341" s="32">
        <f>G307+G311+G321+G326+G333+G340</f>
        <v>86.24</v>
      </c>
      <c r="H341" s="32">
        <f>H307+H311+H321+H326+H333+H340</f>
        <v>90.11999999999999</v>
      </c>
      <c r="I341" s="32">
        <f>I307+I311+I321+I326+I333+I340</f>
        <v>378.53</v>
      </c>
      <c r="J341" s="32">
        <f>J307+J311+J321+J326+J333+J340</f>
        <v>2621.5</v>
      </c>
      <c r="K341" s="33"/>
      <c r="L341" s="32">
        <f>L307+L311+L321+L326+L333+L340</f>
        <v>196.93</v>
      </c>
    </row>
    <row r="342" spans="1:12" ht="15" x14ac:dyDescent="0.25">
      <c r="A342" s="15">
        <v>2</v>
      </c>
      <c r="B342" s="16">
        <v>9</v>
      </c>
      <c r="C342" s="24" t="s">
        <v>19</v>
      </c>
      <c r="D342" s="5" t="s">
        <v>20</v>
      </c>
      <c r="E342" s="39" t="s">
        <v>134</v>
      </c>
      <c r="F342" s="40">
        <v>200</v>
      </c>
      <c r="G342" s="40">
        <v>9.3000000000000007</v>
      </c>
      <c r="H342" s="40">
        <v>11.02</v>
      </c>
      <c r="I342" s="40">
        <v>38.08</v>
      </c>
      <c r="J342" s="40">
        <v>285.24</v>
      </c>
      <c r="K342" s="41">
        <v>266</v>
      </c>
      <c r="L342" s="40">
        <v>10.07</v>
      </c>
    </row>
    <row r="343" spans="1:12" ht="15" x14ac:dyDescent="0.25">
      <c r="A343" s="15"/>
      <c r="B343" s="16"/>
      <c r="C343" s="11"/>
      <c r="D343" s="6"/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15"/>
      <c r="B344" s="16"/>
      <c r="C344" s="11"/>
      <c r="D344" s="7" t="s">
        <v>21</v>
      </c>
      <c r="E344" s="42" t="s">
        <v>135</v>
      </c>
      <c r="F344" s="43">
        <v>200</v>
      </c>
      <c r="G344" s="43">
        <v>3.5</v>
      </c>
      <c r="H344" s="43">
        <v>3.4</v>
      </c>
      <c r="I344" s="43">
        <v>19.600000000000001</v>
      </c>
      <c r="J344" s="43">
        <v>120</v>
      </c>
      <c r="K344" s="44">
        <v>496</v>
      </c>
      <c r="L344" s="43">
        <v>10.07</v>
      </c>
    </row>
    <row r="345" spans="1:12" ht="15" x14ac:dyDescent="0.25">
      <c r="A345" s="15"/>
      <c r="B345" s="16"/>
      <c r="C345" s="11"/>
      <c r="D345" s="7" t="s">
        <v>22</v>
      </c>
      <c r="E345" s="42" t="s">
        <v>136</v>
      </c>
      <c r="F345" s="43">
        <v>100</v>
      </c>
      <c r="G345" s="43">
        <v>12.33</v>
      </c>
      <c r="H345" s="43">
        <v>14.94</v>
      </c>
      <c r="I345" s="43">
        <v>38.78</v>
      </c>
      <c r="J345" s="43">
        <v>314</v>
      </c>
      <c r="K345" s="44">
        <v>90</v>
      </c>
      <c r="L345" s="43">
        <v>14.28</v>
      </c>
    </row>
    <row r="346" spans="1:12" ht="15" x14ac:dyDescent="0.25">
      <c r="A346" s="15"/>
      <c r="B346" s="16"/>
      <c r="C346" s="11"/>
      <c r="D346" s="7" t="s">
        <v>23</v>
      </c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15"/>
      <c r="B347" s="16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15"/>
      <c r="B348" s="16"/>
      <c r="C348" s="11"/>
      <c r="D348" s="6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500</v>
      </c>
      <c r="G349" s="21">
        <f>SUM(G342:G348)</f>
        <v>25.130000000000003</v>
      </c>
      <c r="H349" s="21">
        <f>SUM(H342:H348)</f>
        <v>29.36</v>
      </c>
      <c r="I349" s="21">
        <f>SUM(I342:I348)</f>
        <v>96.460000000000008</v>
      </c>
      <c r="J349" s="21">
        <f>SUM(J342:J348)</f>
        <v>719.24</v>
      </c>
      <c r="K349" s="27"/>
      <c r="L349" s="21">
        <f>SUM(L342:L348)</f>
        <v>34.42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24</v>
      </c>
      <c r="D350" s="12" t="s">
        <v>23</v>
      </c>
      <c r="E350" s="42" t="s">
        <v>49</v>
      </c>
      <c r="F350" s="43">
        <v>200</v>
      </c>
      <c r="G350" s="43">
        <v>1</v>
      </c>
      <c r="H350" s="43">
        <v>1</v>
      </c>
      <c r="I350" s="43">
        <v>19.600000000000001</v>
      </c>
      <c r="J350" s="43">
        <v>94</v>
      </c>
      <c r="K350" s="44">
        <v>112</v>
      </c>
      <c r="L350" s="43">
        <v>17.2</v>
      </c>
    </row>
    <row r="351" spans="1:12" ht="15" x14ac:dyDescent="0.25">
      <c r="A351" s="15"/>
      <c r="B351" s="16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15"/>
      <c r="B352" s="16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200</v>
      </c>
      <c r="G353" s="21">
        <f>SUM(G350:G352)</f>
        <v>1</v>
      </c>
      <c r="H353" s="21">
        <f>SUM(H350:H352)</f>
        <v>1</v>
      </c>
      <c r="I353" s="21">
        <f>SUM(I350:I352)</f>
        <v>19.600000000000001</v>
      </c>
      <c r="J353" s="21">
        <f>SUM(J350:J352)</f>
        <v>94</v>
      </c>
      <c r="K353" s="27"/>
      <c r="L353" s="21">
        <v>17.2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25</v>
      </c>
      <c r="D354" s="7" t="s">
        <v>26</v>
      </c>
      <c r="E354" s="42" t="s">
        <v>137</v>
      </c>
      <c r="F354" s="43">
        <v>60</v>
      </c>
      <c r="G354" s="43">
        <v>1.28</v>
      </c>
      <c r="H354" s="43">
        <v>3.99</v>
      </c>
      <c r="I354" s="43">
        <v>6.6</v>
      </c>
      <c r="J354" s="43">
        <v>77.900000000000006</v>
      </c>
      <c r="K354" s="44">
        <v>119</v>
      </c>
      <c r="L354" s="43">
        <v>7.02</v>
      </c>
    </row>
    <row r="355" spans="1:12" ht="15" x14ac:dyDescent="0.25">
      <c r="A355" s="15"/>
      <c r="B355" s="16"/>
      <c r="C355" s="11"/>
      <c r="D355" s="7" t="s">
        <v>27</v>
      </c>
      <c r="E355" s="42" t="s">
        <v>138</v>
      </c>
      <c r="F355" s="43">
        <v>200</v>
      </c>
      <c r="G355" s="43">
        <v>0.78</v>
      </c>
      <c r="H355" s="43">
        <v>2.4900000000000002</v>
      </c>
      <c r="I355" s="43">
        <v>5.0999999999999996</v>
      </c>
      <c r="J355" s="43">
        <v>46.4</v>
      </c>
      <c r="K355" s="44">
        <v>134</v>
      </c>
      <c r="L355" s="43">
        <v>16.940000000000001</v>
      </c>
    </row>
    <row r="356" spans="1:12" ht="15" x14ac:dyDescent="0.25">
      <c r="A356" s="15"/>
      <c r="B356" s="16"/>
      <c r="C356" s="11"/>
      <c r="D356" s="7" t="s">
        <v>28</v>
      </c>
      <c r="E356" s="42" t="s">
        <v>139</v>
      </c>
      <c r="F356" s="43">
        <v>100</v>
      </c>
      <c r="G356" s="43">
        <v>17.100000000000001</v>
      </c>
      <c r="H356" s="43">
        <v>27.4</v>
      </c>
      <c r="I356" s="43">
        <v>22.9</v>
      </c>
      <c r="J356" s="43">
        <v>406</v>
      </c>
      <c r="K356" s="44">
        <v>389</v>
      </c>
      <c r="L356" s="43">
        <v>62.2</v>
      </c>
    </row>
    <row r="357" spans="1:12" ht="15" x14ac:dyDescent="0.25">
      <c r="A357" s="15"/>
      <c r="B357" s="16"/>
      <c r="C357" s="11"/>
      <c r="D357" s="7" t="s">
        <v>29</v>
      </c>
      <c r="E357" s="42" t="s">
        <v>140</v>
      </c>
      <c r="F357" s="43">
        <v>150</v>
      </c>
      <c r="G357" s="43">
        <v>3.15</v>
      </c>
      <c r="H357" s="43">
        <v>3.09</v>
      </c>
      <c r="I357" s="43">
        <v>19.8</v>
      </c>
      <c r="J357" s="43">
        <v>118.67</v>
      </c>
      <c r="K357" s="44">
        <v>291</v>
      </c>
      <c r="L357" s="43">
        <v>7.26</v>
      </c>
    </row>
    <row r="358" spans="1:12" ht="15" x14ac:dyDescent="0.25">
      <c r="A358" s="15"/>
      <c r="B358" s="16"/>
      <c r="C358" s="11"/>
      <c r="D358" s="7" t="s">
        <v>30</v>
      </c>
      <c r="E358" s="42" t="s">
        <v>83</v>
      </c>
      <c r="F358" s="43">
        <v>200</v>
      </c>
      <c r="G358" s="43">
        <v>1.96</v>
      </c>
      <c r="H358" s="43">
        <v>0.4</v>
      </c>
      <c r="I358" s="43">
        <v>41.7</v>
      </c>
      <c r="J358" s="43">
        <v>174.9</v>
      </c>
      <c r="K358" s="44">
        <v>508</v>
      </c>
      <c r="L358" s="43">
        <v>5.15</v>
      </c>
    </row>
    <row r="359" spans="1:12" ht="15" x14ac:dyDescent="0.25">
      <c r="A359" s="15"/>
      <c r="B359" s="16"/>
      <c r="C359" s="11"/>
      <c r="D359" s="7" t="s">
        <v>31</v>
      </c>
      <c r="E359" s="42" t="s">
        <v>55</v>
      </c>
      <c r="F359" s="43">
        <v>40</v>
      </c>
      <c r="G359" s="43">
        <v>4</v>
      </c>
      <c r="H359" s="43">
        <v>0</v>
      </c>
      <c r="I359" s="43">
        <v>25</v>
      </c>
      <c r="J359" s="43">
        <v>118</v>
      </c>
      <c r="K359" s="44">
        <v>108</v>
      </c>
      <c r="L359" s="43">
        <v>2.64</v>
      </c>
    </row>
    <row r="360" spans="1:12" ht="15" x14ac:dyDescent="0.25">
      <c r="A360" s="15"/>
      <c r="B360" s="16"/>
      <c r="C360" s="11"/>
      <c r="D360" s="7" t="s">
        <v>32</v>
      </c>
      <c r="E360" s="42" t="s">
        <v>56</v>
      </c>
      <c r="F360" s="43">
        <v>40</v>
      </c>
      <c r="G360" s="43">
        <v>2</v>
      </c>
      <c r="H360" s="43">
        <v>0</v>
      </c>
      <c r="I360" s="43">
        <v>11</v>
      </c>
      <c r="J360" s="43">
        <v>56</v>
      </c>
      <c r="K360" s="44">
        <v>109</v>
      </c>
      <c r="L360" s="43">
        <v>2.4</v>
      </c>
    </row>
    <row r="361" spans="1:12" ht="15" x14ac:dyDescent="0.25">
      <c r="A361" s="15"/>
      <c r="B361" s="16"/>
      <c r="C361" s="11"/>
      <c r="D361" s="6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15"/>
      <c r="B362" s="16"/>
      <c r="C362" s="11"/>
      <c r="D362" s="6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790</v>
      </c>
      <c r="G363" s="21">
        <f>SUM(G354:G362)</f>
        <v>30.27</v>
      </c>
      <c r="H363" s="21">
        <f>SUM(H354:H362)</f>
        <v>37.369999999999997</v>
      </c>
      <c r="I363" s="21">
        <f>SUM(I354:I362)</f>
        <v>132.1</v>
      </c>
      <c r="J363" s="21">
        <f>SUM(J354:J362)</f>
        <v>997.86999999999989</v>
      </c>
      <c r="K363" s="27"/>
      <c r="L363" s="21">
        <v>103.61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33</v>
      </c>
      <c r="D364" s="12" t="s">
        <v>34</v>
      </c>
      <c r="E364" s="42" t="s">
        <v>141</v>
      </c>
      <c r="F364" s="43">
        <v>100</v>
      </c>
      <c r="G364" s="43">
        <v>13.19</v>
      </c>
      <c r="H364" s="43">
        <v>7.46</v>
      </c>
      <c r="I364" s="43">
        <v>72.73</v>
      </c>
      <c r="J364" s="43">
        <v>426.3</v>
      </c>
      <c r="K364" s="44">
        <v>503</v>
      </c>
      <c r="L364" s="43">
        <v>4.54</v>
      </c>
    </row>
    <row r="365" spans="1:12" ht="15" x14ac:dyDescent="0.25">
      <c r="A365" s="15"/>
      <c r="B365" s="16"/>
      <c r="C365" s="11"/>
      <c r="D365" s="12" t="s">
        <v>30</v>
      </c>
      <c r="E365" s="42" t="s">
        <v>142</v>
      </c>
      <c r="F365" s="43">
        <v>200</v>
      </c>
      <c r="G365" s="43">
        <v>5.5</v>
      </c>
      <c r="H365" s="43">
        <v>6.2</v>
      </c>
      <c r="I365" s="43">
        <v>8.6</v>
      </c>
      <c r="J365" s="43">
        <v>110</v>
      </c>
      <c r="K365" s="44">
        <v>503</v>
      </c>
      <c r="L365" s="43">
        <v>4.54</v>
      </c>
    </row>
    <row r="366" spans="1:12" ht="15" x14ac:dyDescent="0.25">
      <c r="A366" s="15"/>
      <c r="B366" s="16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15"/>
      <c r="B367" s="16"/>
      <c r="C367" s="11"/>
      <c r="D367" s="6"/>
      <c r="E367" s="42"/>
      <c r="F367" s="43"/>
      <c r="G367" s="43"/>
      <c r="H367" s="43"/>
      <c r="I367" s="43"/>
      <c r="J367" s="43"/>
      <c r="K367" s="44"/>
      <c r="L367" s="43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300</v>
      </c>
      <c r="G368" s="21">
        <f>SUM(G364:G367)</f>
        <v>18.689999999999998</v>
      </c>
      <c r="H368" s="21">
        <f>SUM(H364:H367)</f>
        <v>13.66</v>
      </c>
      <c r="I368" s="21">
        <f>SUM(I364:I367)</f>
        <v>81.33</v>
      </c>
      <c r="J368" s="21">
        <f>SUM(J364:J367)</f>
        <v>536.29999999999995</v>
      </c>
      <c r="K368" s="27"/>
      <c r="L368" s="21">
        <v>15.29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35</v>
      </c>
      <c r="D369" s="7" t="s">
        <v>20</v>
      </c>
      <c r="E369" s="42" t="s">
        <v>143</v>
      </c>
      <c r="F369" s="43">
        <v>100</v>
      </c>
      <c r="G369" s="43">
        <v>8.9600000000000009</v>
      </c>
      <c r="H369" s="43">
        <v>8.43</v>
      </c>
      <c r="I369" s="43">
        <v>3.43</v>
      </c>
      <c r="J369" s="43">
        <v>124</v>
      </c>
      <c r="K369" s="44">
        <v>335</v>
      </c>
      <c r="L369" s="43">
        <v>29.32</v>
      </c>
    </row>
    <row r="370" spans="1:12" ht="15" x14ac:dyDescent="0.25">
      <c r="A370" s="15"/>
      <c r="B370" s="16"/>
      <c r="C370" s="11"/>
      <c r="D370" s="7" t="s">
        <v>29</v>
      </c>
      <c r="E370" s="42" t="s">
        <v>60</v>
      </c>
      <c r="F370" s="43">
        <v>200</v>
      </c>
      <c r="G370" s="43">
        <v>4.1900000000000004</v>
      </c>
      <c r="H370" s="43">
        <v>7.82</v>
      </c>
      <c r="I370" s="43">
        <v>25.42</v>
      </c>
      <c r="J370" s="43">
        <v>181.7</v>
      </c>
      <c r="K370" s="44">
        <v>429</v>
      </c>
      <c r="L370" s="43">
        <v>13.57</v>
      </c>
    </row>
    <row r="371" spans="1:12" ht="15" x14ac:dyDescent="0.25">
      <c r="A371" s="15"/>
      <c r="B371" s="16"/>
      <c r="C371" s="11"/>
      <c r="D371" s="7" t="s">
        <v>30</v>
      </c>
      <c r="E371" s="42" t="s">
        <v>106</v>
      </c>
      <c r="F371" s="43">
        <v>200</v>
      </c>
      <c r="G371" s="43">
        <v>0.5</v>
      </c>
      <c r="H371" s="43">
        <v>0</v>
      </c>
      <c r="I371" s="43">
        <v>14</v>
      </c>
      <c r="J371" s="43">
        <v>56</v>
      </c>
      <c r="K371" s="44">
        <v>518</v>
      </c>
      <c r="L371" s="43">
        <v>16</v>
      </c>
    </row>
    <row r="372" spans="1:12" ht="15" x14ac:dyDescent="0.25">
      <c r="A372" s="15"/>
      <c r="B372" s="16"/>
      <c r="C372" s="11"/>
      <c r="D372" s="7" t="s">
        <v>22</v>
      </c>
      <c r="E372" s="42" t="s">
        <v>55</v>
      </c>
      <c r="F372" s="43">
        <v>40</v>
      </c>
      <c r="G372" s="43">
        <v>4</v>
      </c>
      <c r="H372" s="43">
        <v>0</v>
      </c>
      <c r="I372" s="43">
        <v>25</v>
      </c>
      <c r="J372" s="43">
        <v>118</v>
      </c>
      <c r="K372" s="44">
        <v>108</v>
      </c>
      <c r="L372" s="43">
        <v>2.64</v>
      </c>
    </row>
    <row r="373" spans="1:12" ht="15" x14ac:dyDescent="0.25">
      <c r="A373" s="15"/>
      <c r="B373" s="16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15"/>
      <c r="B374" s="16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540</v>
      </c>
      <c r="G375" s="21">
        <f>SUM(G369:G374)</f>
        <v>17.650000000000002</v>
      </c>
      <c r="H375" s="21">
        <f>SUM(H369:H374)</f>
        <v>16.25</v>
      </c>
      <c r="I375" s="21">
        <f>SUM(I369:I374)</f>
        <v>67.849999999999994</v>
      </c>
      <c r="J375" s="21">
        <f>SUM(J369:J374)</f>
        <v>479.7</v>
      </c>
      <c r="K375" s="27"/>
      <c r="L375" s="21">
        <v>61.53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36</v>
      </c>
      <c r="D376" s="12" t="s">
        <v>37</v>
      </c>
      <c r="E376" s="42" t="s">
        <v>62</v>
      </c>
      <c r="F376" s="43">
        <v>200</v>
      </c>
      <c r="G376" s="43">
        <v>5.8</v>
      </c>
      <c r="H376" s="43">
        <v>5</v>
      </c>
      <c r="I376" s="43">
        <v>8</v>
      </c>
      <c r="J376" s="43">
        <v>100</v>
      </c>
      <c r="K376" s="44">
        <v>516</v>
      </c>
      <c r="L376" s="43">
        <v>9</v>
      </c>
    </row>
    <row r="377" spans="1:12" ht="15" x14ac:dyDescent="0.25">
      <c r="A377" s="15"/>
      <c r="B377" s="16"/>
      <c r="C377" s="11"/>
      <c r="D377" s="12" t="s">
        <v>34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15"/>
      <c r="B378" s="16"/>
      <c r="C378" s="11"/>
      <c r="D378" s="12" t="s">
        <v>30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 x14ac:dyDescent="0.25">
      <c r="A379" s="15"/>
      <c r="B379" s="16"/>
      <c r="C379" s="11"/>
      <c r="D379" s="12" t="s">
        <v>23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15"/>
      <c r="B380" s="16"/>
      <c r="C380" s="11"/>
      <c r="D380" s="6"/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15"/>
      <c r="B381" s="16"/>
      <c r="C381" s="11"/>
      <c r="D381" s="6"/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200</v>
      </c>
      <c r="G382" s="21">
        <f>SUM(G376:G381)</f>
        <v>5.8</v>
      </c>
      <c r="H382" s="21">
        <f>SUM(H376:H381)</f>
        <v>5</v>
      </c>
      <c r="I382" s="21">
        <f>SUM(I376:I381)</f>
        <v>8</v>
      </c>
      <c r="J382" s="21">
        <f>SUM(J376:J381)</f>
        <v>100</v>
      </c>
      <c r="K382" s="27"/>
      <c r="L382" s="21">
        <v>9</v>
      </c>
    </row>
    <row r="383" spans="1:12" ht="15.75" customHeight="1" x14ac:dyDescent="0.2">
      <c r="A383" s="34">
        <f>A342</f>
        <v>2</v>
      </c>
      <c r="B383" s="34">
        <f>B342</f>
        <v>9</v>
      </c>
      <c r="C383" s="50" t="s">
        <v>4</v>
      </c>
      <c r="D383" s="51"/>
      <c r="E383" s="31"/>
      <c r="F383" s="32">
        <f>F349+F353+F363+F368+F375+F382</f>
        <v>2530</v>
      </c>
      <c r="G383" s="32">
        <v>99.16</v>
      </c>
      <c r="H383" s="32">
        <f>H349+H353+H363+H368+H375+H382</f>
        <v>102.63999999999999</v>
      </c>
      <c r="I383" s="32">
        <v>399.74</v>
      </c>
      <c r="J383" s="32">
        <v>2421.9</v>
      </c>
      <c r="K383" s="33"/>
      <c r="L383" s="32">
        <f>L349+L353+L363+L368+L375+L382</f>
        <v>241.05</v>
      </c>
    </row>
    <row r="384" spans="1:12" ht="15" x14ac:dyDescent="0.25">
      <c r="A384" s="22">
        <v>2</v>
      </c>
      <c r="B384" s="23">
        <v>10</v>
      </c>
      <c r="C384" s="24" t="s">
        <v>19</v>
      </c>
      <c r="D384" s="5" t="s">
        <v>20</v>
      </c>
      <c r="E384" s="39" t="s">
        <v>144</v>
      </c>
      <c r="F384" s="40">
        <v>200</v>
      </c>
      <c r="G384" s="40">
        <v>17.2</v>
      </c>
      <c r="H384" s="40">
        <v>27.1</v>
      </c>
      <c r="I384" s="40">
        <v>7.2</v>
      </c>
      <c r="J384" s="40">
        <v>329.5</v>
      </c>
      <c r="K384" s="41">
        <v>301</v>
      </c>
      <c r="L384" s="40">
        <v>38.479999999999997</v>
      </c>
    </row>
    <row r="385" spans="1:12" ht="15" x14ac:dyDescent="0.25">
      <c r="A385" s="25"/>
      <c r="B385" s="16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5"/>
      <c r="B386" s="16"/>
      <c r="C386" s="11"/>
      <c r="D386" s="7" t="s">
        <v>21</v>
      </c>
      <c r="E386" s="42" t="s">
        <v>125</v>
      </c>
      <c r="F386" s="43">
        <v>200</v>
      </c>
      <c r="G386" s="43">
        <v>0.2</v>
      </c>
      <c r="H386" s="43">
        <v>0.04</v>
      </c>
      <c r="I386" s="43">
        <v>10.199999999999999</v>
      </c>
      <c r="J386" s="43">
        <v>41</v>
      </c>
      <c r="K386" s="44"/>
      <c r="L386" s="43">
        <v>2.48</v>
      </c>
    </row>
    <row r="387" spans="1:12" ht="15" x14ac:dyDescent="0.25">
      <c r="A387" s="25"/>
      <c r="B387" s="16"/>
      <c r="C387" s="11"/>
      <c r="D387" s="7" t="s">
        <v>22</v>
      </c>
      <c r="E387" s="42" t="s">
        <v>145</v>
      </c>
      <c r="F387" s="43">
        <v>100</v>
      </c>
      <c r="G387" s="43">
        <v>12.33</v>
      </c>
      <c r="H387" s="43">
        <v>14.9</v>
      </c>
      <c r="I387" s="43">
        <v>38.78</v>
      </c>
      <c r="J387" s="43">
        <v>314</v>
      </c>
      <c r="K387" s="44">
        <v>90</v>
      </c>
      <c r="L387" s="43">
        <v>14.28</v>
      </c>
    </row>
    <row r="388" spans="1:12" ht="15" x14ac:dyDescent="0.25">
      <c r="A388" s="25"/>
      <c r="B388" s="16"/>
      <c r="C388" s="11"/>
      <c r="D388" s="7" t="s">
        <v>23</v>
      </c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5"/>
      <c r="B389" s="16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5"/>
      <c r="B390" s="16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500</v>
      </c>
      <c r="G391" s="21">
        <f>SUM(G384:G390)</f>
        <v>29.729999999999997</v>
      </c>
      <c r="H391" s="21">
        <f>SUM(H384:H390)</f>
        <v>42.04</v>
      </c>
      <c r="I391" s="21">
        <f>SUM(I384:I390)</f>
        <v>56.18</v>
      </c>
      <c r="J391" s="21">
        <f>SUM(J384:J390)</f>
        <v>684.5</v>
      </c>
      <c r="K391" s="27"/>
      <c r="L391" s="21">
        <f>SUM(L384:L390)</f>
        <v>55.239999999999995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24</v>
      </c>
      <c r="D392" s="12" t="s">
        <v>23</v>
      </c>
      <c r="E392" s="42" t="s">
        <v>49</v>
      </c>
      <c r="F392" s="43">
        <v>200</v>
      </c>
      <c r="G392" s="43">
        <v>0.8</v>
      </c>
      <c r="H392" s="43">
        <v>0.8</v>
      </c>
      <c r="I392" s="43">
        <v>19.600000000000001</v>
      </c>
      <c r="J392" s="43">
        <v>94</v>
      </c>
      <c r="K392" s="44">
        <v>112</v>
      </c>
      <c r="L392" s="43">
        <v>17.2</v>
      </c>
    </row>
    <row r="393" spans="1:12" ht="15" x14ac:dyDescent="0.25">
      <c r="A393" s="25"/>
      <c r="B393" s="16"/>
      <c r="C393" s="11"/>
      <c r="D393" s="6"/>
      <c r="E393" s="42"/>
      <c r="F393" s="43"/>
      <c r="G393" s="43"/>
      <c r="H393" s="43"/>
      <c r="I393" s="43"/>
      <c r="J393" s="43"/>
      <c r="K393" s="44"/>
      <c r="L393" s="43"/>
    </row>
    <row r="394" spans="1:12" ht="15" x14ac:dyDescent="0.25">
      <c r="A394" s="25"/>
      <c r="B394" s="16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200</v>
      </c>
      <c r="G395" s="21">
        <f>SUM(G392:G394)</f>
        <v>0.8</v>
      </c>
      <c r="H395" s="21">
        <f>SUM(H392:H394)</f>
        <v>0.8</v>
      </c>
      <c r="I395" s="21">
        <f>SUM(I392:I394)</f>
        <v>19.600000000000001</v>
      </c>
      <c r="J395" s="21">
        <f>SUM(J392:J394)</f>
        <v>94</v>
      </c>
      <c r="K395" s="27"/>
      <c r="L395" s="21">
        <v>17.2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25</v>
      </c>
      <c r="D396" s="7" t="s">
        <v>26</v>
      </c>
      <c r="E396" s="42" t="s">
        <v>65</v>
      </c>
      <c r="F396" s="43">
        <v>60</v>
      </c>
      <c r="G396" s="43">
        <v>1.35</v>
      </c>
      <c r="H396" s="43">
        <v>9.19</v>
      </c>
      <c r="I396" s="43">
        <v>7.65</v>
      </c>
      <c r="J396" s="43">
        <v>117.9</v>
      </c>
      <c r="K396" s="44">
        <v>59</v>
      </c>
      <c r="L396" s="43">
        <v>5.87</v>
      </c>
    </row>
    <row r="397" spans="1:12" ht="15" x14ac:dyDescent="0.25">
      <c r="A397" s="25"/>
      <c r="B397" s="16"/>
      <c r="C397" s="11"/>
      <c r="D397" s="7" t="s">
        <v>27</v>
      </c>
      <c r="E397" s="42" t="s">
        <v>146</v>
      </c>
      <c r="F397" s="43">
        <v>200</v>
      </c>
      <c r="G397" s="43">
        <v>0.72</v>
      </c>
      <c r="H397" s="43">
        <v>2.46</v>
      </c>
      <c r="I397" s="43">
        <v>3.12</v>
      </c>
      <c r="J397" s="43">
        <v>38.01</v>
      </c>
      <c r="K397" s="44">
        <v>142</v>
      </c>
      <c r="L397" s="43">
        <v>10.72</v>
      </c>
    </row>
    <row r="398" spans="1:12" ht="15" x14ac:dyDescent="0.25">
      <c r="A398" s="25"/>
      <c r="B398" s="16"/>
      <c r="C398" s="11"/>
      <c r="D398" s="7" t="s">
        <v>28</v>
      </c>
      <c r="E398" s="42" t="s">
        <v>147</v>
      </c>
      <c r="F398" s="43">
        <v>100</v>
      </c>
      <c r="G398" s="43">
        <v>5.12</v>
      </c>
      <c r="H398" s="43">
        <v>5.79</v>
      </c>
      <c r="I398" s="43">
        <v>9.9499999999999993</v>
      </c>
      <c r="J398" s="43">
        <v>109.21</v>
      </c>
      <c r="K398" s="44"/>
      <c r="L398" s="43">
        <v>22.48</v>
      </c>
    </row>
    <row r="399" spans="1:12" ht="15" x14ac:dyDescent="0.25">
      <c r="A399" s="25"/>
      <c r="B399" s="16"/>
      <c r="C399" s="11"/>
      <c r="D399" s="7" t="s">
        <v>29</v>
      </c>
      <c r="E399" s="42" t="s">
        <v>148</v>
      </c>
      <c r="F399" s="43">
        <v>150</v>
      </c>
      <c r="G399" s="43">
        <v>2.67</v>
      </c>
      <c r="H399" s="43">
        <v>4.28</v>
      </c>
      <c r="I399" s="43">
        <v>21.6</v>
      </c>
      <c r="J399" s="43">
        <v>131</v>
      </c>
      <c r="K399" s="44"/>
      <c r="L399" s="43"/>
    </row>
    <row r="400" spans="1:12" ht="15" x14ac:dyDescent="0.25">
      <c r="A400" s="25"/>
      <c r="B400" s="16"/>
      <c r="C400" s="11"/>
      <c r="D400" s="7" t="s">
        <v>30</v>
      </c>
      <c r="E400" s="42" t="s">
        <v>83</v>
      </c>
      <c r="F400" s="43">
        <v>200</v>
      </c>
      <c r="G400" s="43">
        <v>1.96</v>
      </c>
      <c r="H400" s="43">
        <v>0.4</v>
      </c>
      <c r="I400" s="43">
        <v>41.72</v>
      </c>
      <c r="J400" s="43">
        <v>174.9</v>
      </c>
      <c r="K400" s="44">
        <v>508</v>
      </c>
      <c r="L400" s="43">
        <v>5.15</v>
      </c>
    </row>
    <row r="401" spans="1:12" ht="15" x14ac:dyDescent="0.25">
      <c r="A401" s="25"/>
      <c r="B401" s="16"/>
      <c r="C401" s="11"/>
      <c r="D401" s="7" t="s">
        <v>31</v>
      </c>
      <c r="E401" s="42" t="s">
        <v>55</v>
      </c>
      <c r="F401" s="43">
        <v>40</v>
      </c>
      <c r="G401" s="43">
        <v>4</v>
      </c>
      <c r="H401" s="43">
        <v>0</v>
      </c>
      <c r="I401" s="43">
        <v>25</v>
      </c>
      <c r="J401" s="43">
        <v>118</v>
      </c>
      <c r="K401" s="44">
        <v>108</v>
      </c>
      <c r="L401" s="43">
        <v>2.64</v>
      </c>
    </row>
    <row r="402" spans="1:12" ht="15" x14ac:dyDescent="0.25">
      <c r="A402" s="25"/>
      <c r="B402" s="16"/>
      <c r="C402" s="11"/>
      <c r="D402" s="7" t="s">
        <v>32</v>
      </c>
      <c r="E402" s="42" t="s">
        <v>56</v>
      </c>
      <c r="F402" s="43">
        <v>40</v>
      </c>
      <c r="G402" s="43">
        <v>2</v>
      </c>
      <c r="H402" s="43">
        <v>0</v>
      </c>
      <c r="I402" s="43">
        <v>11</v>
      </c>
      <c r="J402" s="43">
        <v>56</v>
      </c>
      <c r="K402" s="44">
        <v>109</v>
      </c>
      <c r="L402" s="43">
        <v>2.4</v>
      </c>
    </row>
    <row r="403" spans="1:12" ht="15" x14ac:dyDescent="0.25">
      <c r="A403" s="25"/>
      <c r="B403" s="16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 x14ac:dyDescent="0.25">
      <c r="A404" s="25"/>
      <c r="B404" s="16"/>
      <c r="C404" s="11"/>
      <c r="D404" s="6"/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790</v>
      </c>
      <c r="G405" s="21">
        <f>SUM(G396:G404)</f>
        <v>17.82</v>
      </c>
      <c r="H405" s="21">
        <f>SUM(H396:H404)</f>
        <v>22.119999999999997</v>
      </c>
      <c r="I405" s="21">
        <f>SUM(I396:I404)</f>
        <v>120.03999999999999</v>
      </c>
      <c r="J405" s="21">
        <f>SUM(J396:J404)</f>
        <v>745.02</v>
      </c>
      <c r="K405" s="27"/>
      <c r="L405" s="21">
        <v>68.98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33</v>
      </c>
      <c r="D406" s="12" t="s">
        <v>34</v>
      </c>
      <c r="E406" s="42" t="s">
        <v>149</v>
      </c>
      <c r="F406" s="43">
        <v>100</v>
      </c>
      <c r="G406" s="43">
        <v>7.6</v>
      </c>
      <c r="H406" s="43">
        <v>6.8</v>
      </c>
      <c r="I406" s="43">
        <v>46.4</v>
      </c>
      <c r="J406" s="43">
        <v>278</v>
      </c>
      <c r="K406" s="44"/>
      <c r="L406" s="43">
        <v>20.6</v>
      </c>
    </row>
    <row r="407" spans="1:12" ht="15" x14ac:dyDescent="0.25">
      <c r="A407" s="25"/>
      <c r="B407" s="16"/>
      <c r="C407" s="11"/>
      <c r="D407" s="12" t="s">
        <v>30</v>
      </c>
      <c r="E407" s="42" t="s">
        <v>106</v>
      </c>
      <c r="F407" s="43">
        <v>200</v>
      </c>
      <c r="G407" s="43">
        <v>0.5</v>
      </c>
      <c r="H407" s="43">
        <v>0</v>
      </c>
      <c r="I407" s="43">
        <v>14</v>
      </c>
      <c r="J407" s="43">
        <v>56</v>
      </c>
      <c r="K407" s="44">
        <v>518</v>
      </c>
      <c r="L407" s="43">
        <v>16</v>
      </c>
    </row>
    <row r="408" spans="1:12" ht="15" x14ac:dyDescent="0.25">
      <c r="A408" s="25"/>
      <c r="B408" s="16"/>
      <c r="C408" s="11"/>
      <c r="D408" s="6"/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25"/>
      <c r="B409" s="16"/>
      <c r="C409" s="11"/>
      <c r="D409" s="6"/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300</v>
      </c>
      <c r="G410" s="21">
        <f>SUM(G406:G409)</f>
        <v>8.1</v>
      </c>
      <c r="H410" s="21">
        <f>SUM(H406:H409)</f>
        <v>6.8</v>
      </c>
      <c r="I410" s="21">
        <f>SUM(I406:I409)</f>
        <v>60.4</v>
      </c>
      <c r="J410" s="21">
        <f>SUM(J406:J409)</f>
        <v>334</v>
      </c>
      <c r="K410" s="27"/>
      <c r="L410" s="21">
        <v>36.6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35</v>
      </c>
      <c r="D411" s="7" t="s">
        <v>20</v>
      </c>
      <c r="E411" s="42" t="s">
        <v>150</v>
      </c>
      <c r="F411" s="43">
        <v>250</v>
      </c>
      <c r="G411" s="43">
        <v>20.23</v>
      </c>
      <c r="H411" s="43">
        <v>25.6</v>
      </c>
      <c r="I411" s="43">
        <v>42.9</v>
      </c>
      <c r="J411" s="43">
        <v>470</v>
      </c>
      <c r="K411" s="44">
        <v>406</v>
      </c>
      <c r="L411" s="43">
        <v>50.11</v>
      </c>
    </row>
    <row r="412" spans="1:12" ht="15" x14ac:dyDescent="0.25">
      <c r="A412" s="25"/>
      <c r="B412" s="16"/>
      <c r="C412" s="11"/>
      <c r="D412" s="7" t="s">
        <v>29</v>
      </c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25"/>
      <c r="B413" s="16"/>
      <c r="C413" s="11"/>
      <c r="D413" s="7" t="s">
        <v>30</v>
      </c>
      <c r="E413" s="42" t="s">
        <v>151</v>
      </c>
      <c r="F413" s="43">
        <v>200</v>
      </c>
      <c r="G413" s="43">
        <v>0</v>
      </c>
      <c r="H413" s="43">
        <v>0</v>
      </c>
      <c r="I413" s="43">
        <v>20</v>
      </c>
      <c r="J413" s="43">
        <v>76</v>
      </c>
      <c r="K413" s="44">
        <v>503</v>
      </c>
      <c r="L413" s="43">
        <v>4.54</v>
      </c>
    </row>
    <row r="414" spans="1:12" ht="15" x14ac:dyDescent="0.25">
      <c r="A414" s="25"/>
      <c r="B414" s="16"/>
      <c r="C414" s="11"/>
      <c r="D414" s="7" t="s">
        <v>22</v>
      </c>
      <c r="E414" s="42" t="s">
        <v>55</v>
      </c>
      <c r="F414" s="43">
        <v>40</v>
      </c>
      <c r="G414" s="43">
        <v>4</v>
      </c>
      <c r="H414" s="43">
        <v>0</v>
      </c>
      <c r="I414" s="43">
        <v>25</v>
      </c>
      <c r="J414" s="43">
        <v>118</v>
      </c>
      <c r="K414" s="44">
        <v>108</v>
      </c>
      <c r="L414" s="43">
        <v>2.64</v>
      </c>
    </row>
    <row r="415" spans="1:12" ht="15" x14ac:dyDescent="0.25">
      <c r="A415" s="25"/>
      <c r="B415" s="16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25"/>
      <c r="B416" s="16"/>
      <c r="C416" s="11"/>
      <c r="D416" s="6"/>
      <c r="E416" s="42"/>
      <c r="F416" s="43"/>
      <c r="G416" s="43"/>
      <c r="H416" s="43"/>
      <c r="I416" s="43"/>
      <c r="J416" s="43"/>
      <c r="K416" s="44"/>
      <c r="L416" s="43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490</v>
      </c>
      <c r="G417" s="21">
        <f>SUM(G411:G416)</f>
        <v>24.23</v>
      </c>
      <c r="H417" s="21">
        <f>SUM(H411:H416)</f>
        <v>25.6</v>
      </c>
      <c r="I417" s="21">
        <f>SUM(I411:I416)</f>
        <v>87.9</v>
      </c>
      <c r="J417" s="21">
        <f>SUM(J411:J416)</f>
        <v>664</v>
      </c>
      <c r="K417" s="27"/>
      <c r="L417" s="21">
        <v>58.45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36</v>
      </c>
      <c r="D418" s="12" t="s">
        <v>37</v>
      </c>
      <c r="E418" s="42" t="s">
        <v>62</v>
      </c>
      <c r="F418" s="43">
        <v>200</v>
      </c>
      <c r="G418" s="43">
        <v>5.8</v>
      </c>
      <c r="H418" s="43">
        <v>5</v>
      </c>
      <c r="I418" s="43">
        <v>8</v>
      </c>
      <c r="J418" s="43">
        <v>100</v>
      </c>
      <c r="K418" s="44">
        <v>516</v>
      </c>
      <c r="L418" s="43">
        <v>9</v>
      </c>
    </row>
    <row r="419" spans="1:12" ht="15" x14ac:dyDescent="0.25">
      <c r="A419" s="25"/>
      <c r="B419" s="16"/>
      <c r="C419" s="11"/>
      <c r="D419" s="12" t="s">
        <v>34</v>
      </c>
      <c r="E419" s="42"/>
      <c r="F419" s="43"/>
      <c r="G419" s="43"/>
      <c r="H419" s="43"/>
      <c r="I419" s="43"/>
      <c r="J419" s="43"/>
      <c r="K419" s="44"/>
      <c r="L419" s="43"/>
    </row>
    <row r="420" spans="1:12" ht="15" x14ac:dyDescent="0.25">
      <c r="A420" s="25"/>
      <c r="B420" s="16"/>
      <c r="C420" s="11"/>
      <c r="D420" s="12" t="s">
        <v>30</v>
      </c>
      <c r="E420" s="42"/>
      <c r="F420" s="43"/>
      <c r="G420" s="43"/>
      <c r="H420" s="43"/>
      <c r="I420" s="43"/>
      <c r="J420" s="43"/>
      <c r="K420" s="44"/>
      <c r="L420" s="43"/>
    </row>
    <row r="421" spans="1:12" ht="15" x14ac:dyDescent="0.25">
      <c r="A421" s="25"/>
      <c r="B421" s="16"/>
      <c r="C421" s="11"/>
      <c r="D421" s="12" t="s">
        <v>23</v>
      </c>
      <c r="E421" s="42"/>
      <c r="F421" s="43"/>
      <c r="G421" s="43"/>
      <c r="H421" s="43"/>
      <c r="I421" s="43"/>
      <c r="J421" s="43"/>
      <c r="K421" s="44"/>
      <c r="L421" s="43"/>
    </row>
    <row r="422" spans="1:12" ht="15" x14ac:dyDescent="0.25">
      <c r="A422" s="25"/>
      <c r="B422" s="16"/>
      <c r="C422" s="11"/>
      <c r="D422" s="6"/>
      <c r="E422" s="42"/>
      <c r="F422" s="43"/>
      <c r="G422" s="43"/>
      <c r="H422" s="43"/>
      <c r="I422" s="43"/>
      <c r="J422" s="43"/>
      <c r="K422" s="44"/>
      <c r="L422" s="43"/>
    </row>
    <row r="423" spans="1:12" ht="15" x14ac:dyDescent="0.25">
      <c r="A423" s="25"/>
      <c r="B423" s="16"/>
      <c r="C423" s="11"/>
      <c r="D423" s="6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200</v>
      </c>
      <c r="G424" s="21">
        <f>SUM(G418:G423)</f>
        <v>5.8</v>
      </c>
      <c r="H424" s="21">
        <f>SUM(H418:H423)</f>
        <v>5</v>
      </c>
      <c r="I424" s="21">
        <f>SUM(I418:I423)</f>
        <v>8</v>
      </c>
      <c r="J424" s="21">
        <f>SUM(J418:J423)</f>
        <v>100</v>
      </c>
      <c r="K424" s="27"/>
      <c r="L424" s="21">
        <v>9</v>
      </c>
    </row>
    <row r="425" spans="1:12" ht="15.75" customHeight="1" thickBot="1" x14ac:dyDescent="0.25">
      <c r="A425" s="29">
        <f>A384</f>
        <v>2</v>
      </c>
      <c r="B425" s="30">
        <f>B384</f>
        <v>10</v>
      </c>
      <c r="C425" s="50" t="s">
        <v>4</v>
      </c>
      <c r="D425" s="51"/>
      <c r="E425" s="31"/>
      <c r="F425" s="32">
        <f>F391+F395+F405+F410+F417+F424</f>
        <v>2480</v>
      </c>
      <c r="G425" s="32">
        <v>98.98</v>
      </c>
      <c r="H425" s="32">
        <f>H391+H395+H405+H410+H417+H424</f>
        <v>102.35999999999999</v>
      </c>
      <c r="I425" s="32">
        <v>398.2</v>
      </c>
      <c r="J425" s="32">
        <v>2.4209999999999998</v>
      </c>
      <c r="K425" s="33"/>
      <c r="L425" s="32">
        <v>287.7</v>
      </c>
    </row>
    <row r="426" spans="1:12" x14ac:dyDescent="0.2">
      <c r="C426" s="2"/>
      <c r="D426" s="2"/>
    </row>
    <row r="427" spans="1:12" x14ac:dyDescent="0.2">
      <c r="C427" s="2"/>
      <c r="D427" s="2"/>
    </row>
    <row r="428" spans="1:12" x14ac:dyDescent="0.2">
      <c r="C428" s="2"/>
      <c r="D428" s="2"/>
    </row>
    <row r="429" spans="1:12" x14ac:dyDescent="0.2">
      <c r="C429" s="2"/>
      <c r="D429" s="2"/>
    </row>
    <row r="430" spans="1:12" x14ac:dyDescent="0.2">
      <c r="C430" s="2"/>
      <c r="D430" s="2"/>
    </row>
    <row r="431" spans="1:12" x14ac:dyDescent="0.2">
      <c r="C431" s="2"/>
      <c r="D431" s="2"/>
    </row>
    <row r="432" spans="1:12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ht="15.75" customHeight="1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ht="15.75" customHeight="1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ht="15.75" customHeight="1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ht="15" customHeight="1" x14ac:dyDescent="0.2">
      <c r="C593" s="2"/>
      <c r="D593" s="2"/>
    </row>
    <row r="594" spans="3:4" ht="12.75" customHeight="1" x14ac:dyDescent="0.2">
      <c r="C594" s="2"/>
      <c r="D594" s="2"/>
    </row>
    <row r="595" spans="3:4" x14ac:dyDescent="0.2">
      <c r="C595" s="2"/>
      <c r="D595" s="2"/>
    </row>
  </sheetData>
  <mergeCells count="13">
    <mergeCell ref="C341:D341"/>
    <mergeCell ref="C383:D383"/>
    <mergeCell ref="C425:D425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honeticPr fontId="0" type="noConversion"/>
  <pageMargins left="0" right="0" top="0" bottom="0" header="0" footer="0"/>
  <pageSetup paperSize="9" scale="50" orientation="landscape" r:id="rId1"/>
  <rowBreaks count="13" manualBreakCount="13">
    <brk id="47" max="16383" man="1"/>
    <brk id="89" max="16383" man="1"/>
    <brk id="131" max="16383" man="1"/>
    <brk id="173" max="16383" man="1"/>
    <brk id="215" max="16383" man="1"/>
    <brk id="257" max="16383" man="1"/>
    <brk id="299" max="16383" man="1"/>
    <brk id="341" max="16383" man="1"/>
    <brk id="383" max="16383" man="1"/>
    <brk id="425" max="16383" man="1"/>
    <brk id="467" max="16383" man="1"/>
    <brk id="509" max="16383" man="1"/>
    <brk id="5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2009-01-05T05:03:38Z</cp:lastPrinted>
  <dcterms:created xsi:type="dcterms:W3CDTF">2022-05-16T14:23:56Z</dcterms:created>
  <dcterms:modified xsi:type="dcterms:W3CDTF">2024-02-01T05:11:24Z</dcterms:modified>
</cp:coreProperties>
</file>